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kishina\Desktop\рабочий стол\Уточнение бюджета\2023 р.п. Чернь\уточнение р.п.Чернь 2-2023\"/>
    </mc:Choice>
  </mc:AlternateContent>
  <bookViews>
    <workbookView xWindow="120" yWindow="120" windowWidth="11625" windowHeight="6285"/>
  </bookViews>
  <sheets>
    <sheet name="list1" sheetId="1" r:id="rId1"/>
  </sheets>
  <definedNames>
    <definedName name="_xlnm._FilterDatabase" localSheetId="0" hidden="1">list1!$A$23:$F$116</definedName>
    <definedName name="_xlnm.Print_Titles" localSheetId="0">list1!$25:$26</definedName>
    <definedName name="_xlnm.Print_Area" localSheetId="0">list1!$A$1:$F$118</definedName>
  </definedNames>
  <calcPr calcId="162913"/>
</workbook>
</file>

<file path=xl/calcChain.xml><?xml version="1.0" encoding="utf-8"?>
<calcChain xmlns="http://schemas.openxmlformats.org/spreadsheetml/2006/main">
  <c r="F60" i="1" l="1"/>
  <c r="F59" i="1"/>
  <c r="F71" i="1" l="1"/>
  <c r="F72" i="1"/>
  <c r="F54" i="1" l="1"/>
  <c r="F57" i="1"/>
  <c r="F102" i="1" l="1"/>
  <c r="F78" i="1"/>
  <c r="F55" i="1"/>
  <c r="F53" i="1" s="1"/>
  <c r="F52" i="1" s="1"/>
  <c r="F36" i="1"/>
  <c r="F35" i="1" s="1"/>
  <c r="F34" i="1" s="1"/>
  <c r="F33" i="1" s="1"/>
  <c r="F31" i="1"/>
  <c r="F30" i="1" s="1"/>
  <c r="F29" i="1" s="1"/>
  <c r="F28" i="1" s="1"/>
  <c r="F77" i="1" l="1"/>
  <c r="F76" i="1" s="1"/>
  <c r="F75" i="1" s="1"/>
  <c r="F74" i="1" s="1"/>
  <c r="F97" i="1"/>
  <c r="F96" i="1" s="1"/>
  <c r="F91" i="1"/>
  <c r="F50" i="1"/>
  <c r="F45" i="1" l="1"/>
  <c r="F44" i="1" s="1"/>
  <c r="F43" i="1" s="1"/>
  <c r="F94" i="1" l="1"/>
  <c r="F93" i="1" s="1"/>
  <c r="F49" i="1" l="1"/>
  <c r="F41" i="1"/>
  <c r="F40" i="1" l="1"/>
  <c r="F38" i="1" s="1"/>
  <c r="F27" i="1" s="1"/>
  <c r="F107" i="1"/>
  <c r="F106" i="1" s="1"/>
  <c r="F105" i="1" l="1"/>
  <c r="F104" i="1" s="1"/>
  <c r="F100" i="1"/>
  <c r="F99" i="1" s="1"/>
  <c r="F114" i="1" l="1"/>
  <c r="F113" i="1" s="1"/>
  <c r="F112" i="1" s="1"/>
  <c r="F111" i="1" s="1"/>
  <c r="F110" i="1" s="1"/>
  <c r="F109" i="1" s="1"/>
  <c r="F64" i="1"/>
  <c r="F63" i="1" l="1"/>
  <c r="F62" i="1" s="1"/>
  <c r="F48" i="1"/>
  <c r="F47" i="1" s="1"/>
  <c r="F85" i="1"/>
  <c r="F84" i="1" s="1"/>
  <c r="F83" i="1" s="1"/>
  <c r="F82" i="1" s="1"/>
  <c r="F81" i="1" s="1"/>
  <c r="F90" i="1"/>
  <c r="F89" i="1" s="1"/>
  <c r="F88" i="1" s="1"/>
  <c r="F69" i="1"/>
  <c r="F68" i="1" s="1"/>
  <c r="F67" i="1" s="1"/>
  <c r="F66" i="1" l="1"/>
  <c r="F87" i="1" l="1"/>
  <c r="F80" i="1" s="1"/>
  <c r="F61" i="1"/>
  <c r="F116" i="1" l="1"/>
</calcChain>
</file>

<file path=xl/sharedStrings.xml><?xml version="1.0" encoding="utf-8"?>
<sst xmlns="http://schemas.openxmlformats.org/spreadsheetml/2006/main" count="371" uniqueCount="153">
  <si>
    <t>Раздел</t>
  </si>
  <si>
    <t>Целевая статья</t>
  </si>
  <si>
    <t>01</t>
  </si>
  <si>
    <t>02</t>
  </si>
  <si>
    <t>03</t>
  </si>
  <si>
    <t>04</t>
  </si>
  <si>
    <t>05</t>
  </si>
  <si>
    <t>09</t>
  </si>
  <si>
    <t>Коммунальное хозяйство</t>
  </si>
  <si>
    <t>00</t>
  </si>
  <si>
    <t>Благоустройство</t>
  </si>
  <si>
    <t>ВСЕГО  РАСХОДОВ</t>
  </si>
  <si>
    <t>Подраздел</t>
  </si>
  <si>
    <t>Код классификации</t>
  </si>
  <si>
    <t>Вид расходов</t>
  </si>
  <si>
    <t>Дорожное хозяйство (дорожные фонды)</t>
  </si>
  <si>
    <t>НАЦИОНАЛЬНАЯ ОБОРОНА</t>
  </si>
  <si>
    <t>НАЦИОНАЛЬНАЯ ЭКОНОМИКА</t>
  </si>
  <si>
    <t>ЖИЛИЩНО-КОММУНАЛЬНОЕ ХОЗЯЙСТВО</t>
  </si>
  <si>
    <t xml:space="preserve">Мобилизационная и вневойсковая  подготовка  </t>
  </si>
  <si>
    <t>Осуществление первичного воинского учета на территориях, где отсутствуют военные комиссариаты</t>
  </si>
  <si>
    <t>Непрограммные расходы</t>
  </si>
  <si>
    <t>Иные межбюджетные трансферты</t>
  </si>
  <si>
    <t>540</t>
  </si>
  <si>
    <t>99 9 00 00000</t>
  </si>
  <si>
    <t>99 9 00 51180</t>
  </si>
  <si>
    <t>06 0 00 00000</t>
  </si>
  <si>
    <t>03 0 00 00000</t>
  </si>
  <si>
    <t xml:space="preserve">Мероприятия по модернизации и капитальному ремонту объектов коммунальной инфраструктуры </t>
  </si>
  <si>
    <t>06 4 01 00000</t>
  </si>
  <si>
    <t>06 4 00 00000</t>
  </si>
  <si>
    <t>ОБЩЕГОСУДАРСТВЕННЫЕ ВОПРОСЫ</t>
  </si>
  <si>
    <t>04 0 00 00000</t>
  </si>
  <si>
    <t>Охрана окружающей среды</t>
  </si>
  <si>
    <t>06</t>
  </si>
  <si>
    <t>Другие вопросы в области охраны окружающей среды</t>
  </si>
  <si>
    <t>07 0 00 00000</t>
  </si>
  <si>
    <t>Выявление несанкционированных свалок, разработка и реализация мероприятий по их ликвидации и рекультивации</t>
  </si>
  <si>
    <t xml:space="preserve"> </t>
  </si>
  <si>
    <t>Т.А.Кондрашкина</t>
  </si>
  <si>
    <t>Резервные фонды</t>
  </si>
  <si>
    <t>11</t>
  </si>
  <si>
    <t>Резервные средства</t>
  </si>
  <si>
    <t>99 9 00 23750</t>
  </si>
  <si>
    <t>08 0 00 00000</t>
  </si>
  <si>
    <t>Иные межбюджетные трансферты в бюджет района на исполнение полномочий по формированию городской среды</t>
  </si>
  <si>
    <t>Муниципальная программа "Модернизация и развитие автомобильных дорог общего пользования в МО р.п. Чернь Чернского района</t>
  </si>
  <si>
    <t>Обеспечение мероприятий по содержанию автомобильных дорог, инженерных сооружений на них в границах поселений в рамках благоустройства МО р.п.Чернь Чернского района"</t>
  </si>
  <si>
    <t>Обеспечение мероприятий по   уличному освещению МО р.п.Чернь Чернского района"</t>
  </si>
  <si>
    <t>Обеспечение мероприятий по содержанию мест захоронения в МО р.п Чернь Чернского района</t>
  </si>
  <si>
    <t>Муниципальная программа "Охрана окружающей среды в МО р.п.Чернь Чернского района"</t>
  </si>
  <si>
    <t>Муниципальная программа "Благоустройство МО р.п.Чернь Чернского района"</t>
  </si>
  <si>
    <t>Начальник Финансового управления                                                                          администрации МО Чернский район</t>
  </si>
  <si>
    <t>Обеспечение мероприятий по озеленению</t>
  </si>
  <si>
    <t>( руб.)</t>
  </si>
  <si>
    <t>Строительство, реконструкция, капитальный ремонт, ремонт и содержание автомобильных дорог за счет средств дорожного фонда МО Чернский район</t>
  </si>
  <si>
    <t>Другие общегосударственные вопросы</t>
  </si>
  <si>
    <t>13</t>
  </si>
  <si>
    <t>99 9 00 S1260</t>
  </si>
  <si>
    <t>Прочие межбюджетные трансферты,передаваемые бюджеты поселений на проведение конкурсов"Активный сельский староста","Активный руководитель ТОС"</t>
  </si>
  <si>
    <t>99 0 00 00000</t>
  </si>
  <si>
    <t>Иные непрограммные мероприятия в рамках непрограммных расходов</t>
  </si>
  <si>
    <t>Расходы на выплату персоналу государственных(муниципальных)органов</t>
  </si>
  <si>
    <t>04 4 00 00000</t>
  </si>
  <si>
    <t>Комплексы процессных мероприятий</t>
  </si>
  <si>
    <t>04 4 01 00000</t>
  </si>
  <si>
    <t>04 4 01 23470</t>
  </si>
  <si>
    <t>Иные закупки товаров, работ и услуг для обеспечения государственных (муниципальных) нужд</t>
  </si>
  <si>
    <t>06 4 02 00000</t>
  </si>
  <si>
    <t>Комплекс процессных мероприятий" Содержание автомобильных дорог, инженерных сооружений на них в границах поселений в рамках благоустройства МО р.п.Чернь Чернского района"</t>
  </si>
  <si>
    <t>06 4 02 97020</t>
  </si>
  <si>
    <t>03 4 00 00000</t>
  </si>
  <si>
    <t>Комплекс процессных мероприятий "Модернизация и капитальный ремонт объектов коммунальной инфраструктуры"</t>
  </si>
  <si>
    <t>03 4 01 00000</t>
  </si>
  <si>
    <t>03 4 01 40340</t>
  </si>
  <si>
    <t>Комплекс процессных мероприятий" Уличное освещение МО р.п.Чернь Чернского района"</t>
  </si>
  <si>
    <t>06 4 01 97010</t>
  </si>
  <si>
    <t>Комплекс процессных мероприятий " Озеленение МО р.п. Чернь Чернского района"</t>
  </si>
  <si>
    <t>06 4 03 00000</t>
  </si>
  <si>
    <t>Иные закупки товаров,работ и услуг для обеспечения государственных(муниципальных) нужд</t>
  </si>
  <si>
    <t>06 4 03 97030</t>
  </si>
  <si>
    <t>06 4 04 00000</t>
  </si>
  <si>
    <t>Комплекс процессных мероприятий "Содержание мест захоронения"</t>
  </si>
  <si>
    <t>06 4 04 97040</t>
  </si>
  <si>
    <t xml:space="preserve">Комплекс процессных мероприятий "Прочие мероприятия по благоустройству"  </t>
  </si>
  <si>
    <t>06 4 05 00000</t>
  </si>
  <si>
    <t>08 4 00 00000</t>
  </si>
  <si>
    <t>Комплекс процессных мероприятий" Формирование современной городской среды"</t>
  </si>
  <si>
    <t>08 4 01 00000</t>
  </si>
  <si>
    <t>08 4 01 85550</t>
  </si>
  <si>
    <t>07 4 00 00000</t>
  </si>
  <si>
    <t>07 4 01 00000</t>
  </si>
  <si>
    <t>07 4 01 23190</t>
  </si>
  <si>
    <t>Комплекс процессных мероприятий "Ликвидация накопленного экономического ущерба"</t>
  </si>
  <si>
    <t>06 4 05 87050</t>
  </si>
  <si>
    <t>Приложение №3</t>
  </si>
  <si>
    <t>Комплекс процессных мероприятий "Увеличение доли автомобильных дорог общего пользования местного значения,отвечающих нормативным требованиям и обеспечение их устойчивого функционирования"</t>
  </si>
  <si>
    <t>Муниципальная программа  "Комплексное развитие систем коммунальной инфраструктуры МО р.п.Чернь Чернского района</t>
  </si>
  <si>
    <t>84 0 00 00000</t>
  </si>
  <si>
    <t>2023 год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</si>
  <si>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</si>
  <si>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07</t>
  </si>
  <si>
    <t>85 0 00 00000</t>
  </si>
  <si>
    <t>85 1 00 00000</t>
  </si>
  <si>
    <t>Обеспечение проведения выборов и референдумов</t>
  </si>
  <si>
    <t>14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</si>
  <si>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</si>
  <si>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</si>
  <si>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99 9 00 24140</t>
  </si>
  <si>
    <t>Расходы на выплаты персоналу государственных (муниципальных) органов</t>
  </si>
  <si>
    <t>12</t>
  </si>
  <si>
    <t>06 4 06 44396</t>
  </si>
  <si>
    <t>Другие вопросы в области национальной экономики</t>
  </si>
  <si>
    <t>06 4 06 00000</t>
  </si>
  <si>
    <t>Утверждение генерального плана поселения,правил землепользования и застройки</t>
  </si>
  <si>
    <t>Комплекс процессных мероприятий "Утверждение генерального плана поселения,правил землепользования и застройки"</t>
  </si>
  <si>
    <t>Обеспечение прочих мероприятий по благоустройству</t>
  </si>
  <si>
    <t>06 4 05 97050</t>
  </si>
  <si>
    <t>Профилактика правонарушений, террроризма и экстремизма</t>
  </si>
  <si>
    <t>84 2 00 81500</t>
  </si>
  <si>
    <t>84 2 00 00000</t>
  </si>
  <si>
    <t>Обеспечение деятельности аппарата ревизионной крмиссии</t>
  </si>
  <si>
    <t>Распределение бюджетных  ассигнований  бюджета муниципального образования рабочего посёлка Чернь Чернского района на 2023 год  по разделам, подразделам, целевым статьям и видам расходов  классификации расходов бюджетов Российской Федерации</t>
  </si>
  <si>
    <t>Ревизионная комиссия муниципального образования Чернский район</t>
  </si>
  <si>
    <t>Иные межбюджетные трансферты в бюджет района на исполнение передаваемых полномочий на содержание центрального аппарата ревизионной комиссии муниципального образования в соответствии с заключенными соглашениями</t>
  </si>
  <si>
    <t>880</t>
  </si>
  <si>
    <t>Обеспечение функционирования территориальной комиссии Чернского района Тульской области</t>
  </si>
  <si>
    <t>Проведение выборов в органы муниципальной власти муниципального образования рабочего поселка Чернь Чернского района</t>
  </si>
  <si>
    <t>Расходы на проведение выборов в органы муниципальной власти муниципального образования рабочего поселка Чернь Чернского района</t>
  </si>
  <si>
    <t>85 1 00 24650</t>
  </si>
  <si>
    <t>Иные межбюджетные трансферты в бюджет района на исполнение полномочий по обеспечению прочих мероприятий по благоустройству</t>
  </si>
  <si>
    <t>Специальные расходы</t>
  </si>
  <si>
    <t>Премии и гранты</t>
  </si>
  <si>
    <t>Приложение №2</t>
  </si>
  <si>
    <t>к решению Собрания депутатов муниципального</t>
  </si>
  <si>
    <t xml:space="preserve">образования рабочий посёлок Чернь Чернского </t>
  </si>
  <si>
    <t xml:space="preserve">изменений в решение Собрания депутатов </t>
  </si>
  <si>
    <t xml:space="preserve">муниципального образования рабочий посёлок </t>
  </si>
  <si>
    <t xml:space="preserve">Чернь Чернского района от 23 декабря 2022 года </t>
  </si>
  <si>
    <t xml:space="preserve">№ 45-97 "О бюджете муниципального образования </t>
  </si>
  <si>
    <t xml:space="preserve">рабочий посёлок Чернь Чернского района  </t>
  </si>
  <si>
    <t>на 2023 год и плановый период 2024 и 2025 годов"</t>
  </si>
  <si>
    <t xml:space="preserve">к решению Собрания депутатов муниципальное </t>
  </si>
  <si>
    <t xml:space="preserve">образование рабочий посёлок Чернь Чернского </t>
  </si>
  <si>
    <t xml:space="preserve">района "О бюджете муниципального образования </t>
  </si>
  <si>
    <t xml:space="preserve">на 2023 год и плановый период 2024 </t>
  </si>
  <si>
    <t>и 2025 годов"от 23 декабря 2022 года № 45-97"</t>
  </si>
  <si>
    <t>Субсидии бюджетам муниципальных районов (городских округов) из бюджета Тульской области на оказание поддержки граждан и их объединений, участвующих в охране общественного порядка, источником финансового обеспечения которых являются бюджетные ассигнования резервного фонда Правительства Тульской области</t>
  </si>
  <si>
    <t>99 9 00 S060I</t>
  </si>
  <si>
    <t>99 9 00 8001I</t>
  </si>
  <si>
    <t>Устранение дефектов и повреждений асфальтобетонного покрытия автомобильных дорог местного значения, источником финансового обеспечения которых являются бюджетные ассигнования резервного фонда Правительства Тульской области</t>
  </si>
  <si>
    <t>Муниципальная программа "Формирование современной городской среды в МО р.п. Чернь Чернского района"</t>
  </si>
  <si>
    <t xml:space="preserve">района от 08 июня 2023 года № 48-103 "О внесении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</si>
</sst>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6" x14ac:knownFonts="1">
    <font>
      <sz val="10"/>
      <name val="Arial"/>
      <family val="3"/>
      <charset val="204"/>
    </font>
    <font>
      <sz val="10"/>
      <name val="Arial Cyr"/>
      <charset val="204"/>
    </font>
    <font>
      <sz val="10"/>
      <name val="Arial"/>
      <family val="2"/>
    </font>
    <font>
      <sz val="12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3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color indexed="4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Arial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108">
    <xf numFmtId="0" fontId="0" fillId="0" borderId="0" xfId="0"/>
    <xf numFmtId="0" fontId="0" fillId="0" borderId="0" xfId="0" applyFill="1"/>
    <xf numFmtId="1" fontId="2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horizontal="left"/>
    </xf>
    <xf numFmtId="1" fontId="8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0" fontId="9" fillId="0" borderId="0" xfId="0" applyFont="1" applyFill="1" applyAlignment="1">
      <alignment horizontal="left"/>
    </xf>
    <xf numFmtId="1" fontId="7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left" wrapText="1"/>
    </xf>
    <xf numFmtId="49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left" wrapText="1"/>
    </xf>
    <xf numFmtId="49" fontId="6" fillId="0" borderId="0" xfId="0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justify" wrapText="1"/>
      <protection hidden="1"/>
    </xf>
    <xf numFmtId="0" fontId="7" fillId="0" borderId="1" xfId="0" applyFont="1" applyFill="1" applyBorder="1" applyAlignment="1">
      <alignment horizontal="justify" wrapText="1"/>
    </xf>
    <xf numFmtId="49" fontId="3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11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justify" wrapText="1"/>
    </xf>
    <xf numFmtId="49" fontId="11" fillId="0" borderId="1" xfId="0" applyNumberFormat="1" applyFont="1" applyFill="1" applyBorder="1" applyAlignment="1">
      <alignment horizontal="justify" wrapText="1"/>
    </xf>
    <xf numFmtId="49" fontId="8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left" wrapText="1"/>
    </xf>
    <xf numFmtId="49" fontId="11" fillId="0" borderId="1" xfId="0" applyNumberFormat="1" applyFont="1" applyFill="1" applyBorder="1" applyAlignment="1">
      <alignment horizontal="left" wrapText="1"/>
    </xf>
    <xf numFmtId="1" fontId="8" fillId="0" borderId="0" xfId="0" applyNumberFormat="1" applyFont="1" applyFill="1" applyBorder="1" applyAlignment="1">
      <alignment horizontal="left" wrapText="1"/>
    </xf>
    <xf numFmtId="0" fontId="8" fillId="0" borderId="2" xfId="1" applyNumberFormat="1" applyFont="1" applyFill="1" applyBorder="1" applyAlignment="1" applyProtection="1">
      <alignment horizontal="justify" wrapText="1"/>
      <protection hidden="1"/>
    </xf>
    <xf numFmtId="0" fontId="13" fillId="0" borderId="2" xfId="1" applyNumberFormat="1" applyFont="1" applyFill="1" applyBorder="1" applyAlignment="1" applyProtection="1">
      <alignment horizontal="justify" wrapText="1"/>
      <protection hidden="1"/>
    </xf>
    <xf numFmtId="0" fontId="7" fillId="0" borderId="2" xfId="1" applyNumberFormat="1" applyFont="1" applyFill="1" applyBorder="1" applyAlignment="1" applyProtection="1">
      <alignment horizontal="justify" wrapText="1"/>
      <protection hidden="1"/>
    </xf>
    <xf numFmtId="2" fontId="13" fillId="0" borderId="1" xfId="2" applyNumberFormat="1" applyFont="1" applyFill="1" applyBorder="1" applyAlignment="1" applyProtection="1">
      <alignment horizontal="justify" vertical="center" wrapText="1"/>
      <protection hidden="1"/>
    </xf>
    <xf numFmtId="49" fontId="7" fillId="0" borderId="1" xfId="0" applyNumberFormat="1" applyFont="1" applyFill="1" applyBorder="1" applyAlignment="1">
      <alignment horizontal="center" vertical="center" wrapText="1"/>
    </xf>
    <xf numFmtId="0" fontId="14" fillId="0" borderId="2" xfId="1" applyNumberFormat="1" applyFont="1" applyFill="1" applyBorder="1" applyAlignment="1" applyProtection="1">
      <alignment horizontal="justify" wrapText="1"/>
      <protection hidden="1"/>
    </xf>
    <xf numFmtId="2" fontId="14" fillId="0" borderId="1" xfId="2" applyNumberFormat="1" applyFont="1" applyFill="1" applyBorder="1" applyAlignment="1" applyProtection="1">
      <alignment horizontal="justify" vertical="center" wrapText="1"/>
      <protection hidden="1"/>
    </xf>
    <xf numFmtId="1" fontId="8" fillId="2" borderId="1" xfId="0" applyNumberFormat="1" applyFont="1" applyFill="1" applyBorder="1" applyAlignment="1">
      <alignment horizontal="center" wrapText="1"/>
    </xf>
    <xf numFmtId="49" fontId="11" fillId="2" borderId="1" xfId="0" applyNumberFormat="1" applyFont="1" applyFill="1" applyBorder="1" applyAlignment="1">
      <alignment horizontal="center" wrapText="1"/>
    </xf>
    <xf numFmtId="1" fontId="7" fillId="2" borderId="1" xfId="0" applyNumberFormat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0" fontId="12" fillId="2" borderId="1" xfId="0" applyFont="1" applyFill="1" applyBorder="1" applyAlignment="1"/>
    <xf numFmtId="0" fontId="3" fillId="2" borderId="0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 wrapText="1"/>
    </xf>
    <xf numFmtId="49" fontId="5" fillId="2" borderId="0" xfId="0" applyNumberFormat="1" applyFont="1" applyFill="1" applyBorder="1" applyAlignment="1">
      <alignment horizontal="center" wrapText="1"/>
    </xf>
    <xf numFmtId="164" fontId="1" fillId="2" borderId="0" xfId="0" applyNumberFormat="1" applyFont="1" applyFill="1" applyBorder="1"/>
    <xf numFmtId="0" fontId="4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right" vertical="center" wrapText="1"/>
    </xf>
    <xf numFmtId="1" fontId="8" fillId="2" borderId="1" xfId="0" applyNumberFormat="1" applyFont="1" applyFill="1" applyBorder="1" applyAlignment="1">
      <alignment horizontal="left" wrapText="1"/>
    </xf>
    <xf numFmtId="1" fontId="8" fillId="0" borderId="2" xfId="0" applyNumberFormat="1" applyFont="1" applyFill="1" applyBorder="1" applyAlignment="1">
      <alignment horizontal="justify" vertical="distributed" wrapText="1"/>
    </xf>
    <xf numFmtId="1" fontId="7" fillId="0" borderId="2" xfId="0" applyNumberFormat="1" applyFont="1" applyFill="1" applyBorder="1" applyAlignment="1">
      <alignment horizontal="justify" vertical="distributed" wrapText="1"/>
    </xf>
    <xf numFmtId="0" fontId="7" fillId="0" borderId="1" xfId="0" applyFont="1" applyFill="1" applyBorder="1" applyAlignment="1">
      <alignment horizontal="justify" vertical="distributed" wrapText="1"/>
    </xf>
    <xf numFmtId="49" fontId="7" fillId="0" borderId="1" xfId="0" applyNumberFormat="1" applyFont="1" applyFill="1" applyBorder="1" applyAlignment="1">
      <alignment horizontal="left"/>
    </xf>
    <xf numFmtId="49" fontId="8" fillId="0" borderId="1" xfId="0" applyNumberFormat="1" applyFont="1" applyFill="1" applyBorder="1" applyAlignment="1">
      <alignment horizontal="left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wrapText="1"/>
    </xf>
    <xf numFmtId="0" fontId="15" fillId="0" borderId="0" xfId="0" applyFont="1" applyFill="1"/>
    <xf numFmtId="0" fontId="14" fillId="0" borderId="1" xfId="0" applyFont="1" applyFill="1" applyBorder="1" applyAlignment="1">
      <alignment horizontal="justify" wrapText="1"/>
    </xf>
    <xf numFmtId="0" fontId="7" fillId="2" borderId="2" xfId="1" applyNumberFormat="1" applyFont="1" applyFill="1" applyBorder="1" applyAlignment="1" applyProtection="1">
      <alignment horizontal="justify" wrapText="1"/>
      <protection hidden="1"/>
    </xf>
    <xf numFmtId="0" fontId="7" fillId="2" borderId="1" xfId="0" applyFont="1" applyFill="1" applyBorder="1" applyAlignment="1">
      <alignment horizontal="justify" wrapText="1"/>
    </xf>
    <xf numFmtId="49" fontId="11" fillId="0" borderId="0" xfId="0" applyNumberFormat="1" applyFont="1" applyFill="1" applyBorder="1" applyAlignment="1">
      <alignment horizontal="left" wrapText="1"/>
    </xf>
    <xf numFmtId="49" fontId="8" fillId="0" borderId="0" xfId="0" applyNumberFormat="1" applyFont="1" applyFill="1" applyBorder="1" applyAlignment="1">
      <alignment horizontal="center" wrapText="1"/>
    </xf>
    <xf numFmtId="0" fontId="11" fillId="2" borderId="0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justify" wrapText="1"/>
    </xf>
    <xf numFmtId="4" fontId="8" fillId="0" borderId="1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4" fontId="11" fillId="2" borderId="1" xfId="0" applyNumberFormat="1" applyFont="1" applyFill="1" applyBorder="1" applyAlignment="1">
      <alignment horizontal="center" wrapText="1"/>
    </xf>
    <xf numFmtId="4" fontId="11" fillId="2" borderId="1" xfId="0" applyNumberFormat="1" applyFont="1" applyFill="1" applyBorder="1" applyAlignment="1">
      <alignment horizontal="right"/>
    </xf>
    <xf numFmtId="4" fontId="3" fillId="2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right"/>
    </xf>
    <xf numFmtId="4" fontId="3" fillId="2" borderId="1" xfId="0" applyNumberFormat="1" applyFont="1" applyFill="1" applyBorder="1" applyAlignment="1"/>
    <xf numFmtId="4" fontId="7" fillId="2" borderId="1" xfId="0" applyNumberFormat="1" applyFont="1" applyFill="1" applyBorder="1" applyAlignment="1"/>
    <xf numFmtId="4" fontId="11" fillId="2" borderId="1" xfId="0" applyNumberFormat="1" applyFont="1" applyFill="1" applyBorder="1" applyAlignment="1"/>
    <xf numFmtId="4" fontId="7" fillId="2" borderId="1" xfId="0" applyNumberFormat="1" applyFont="1" applyFill="1" applyBorder="1"/>
    <xf numFmtId="4" fontId="12" fillId="2" borderId="1" xfId="0" applyNumberFormat="1" applyFont="1" applyFill="1" applyBorder="1" applyAlignment="1"/>
    <xf numFmtId="4" fontId="3" fillId="2" borderId="0" xfId="0" applyNumberFormat="1" applyFont="1" applyFill="1" applyBorder="1" applyAlignment="1">
      <alignment horizontal="center" wrapText="1"/>
    </xf>
    <xf numFmtId="4" fontId="7" fillId="2" borderId="0" xfId="0" applyNumberFormat="1" applyFont="1" applyFill="1" applyBorder="1"/>
    <xf numFmtId="3" fontId="7" fillId="0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wrapText="1"/>
    </xf>
    <xf numFmtId="1" fontId="7" fillId="0" borderId="2" xfId="0" applyNumberFormat="1" applyFont="1" applyFill="1" applyBorder="1" applyAlignment="1">
      <alignment horizontal="left" wrapText="1"/>
    </xf>
    <xf numFmtId="0" fontId="13" fillId="0" borderId="1" xfId="0" applyFont="1" applyFill="1" applyBorder="1" applyAlignment="1">
      <alignment horizontal="justify" wrapText="1"/>
    </xf>
    <xf numFmtId="1" fontId="13" fillId="0" borderId="2" xfId="0" applyNumberFormat="1" applyFont="1" applyFill="1" applyBorder="1" applyAlignment="1">
      <alignment horizontal="justify" vertical="distributed" wrapText="1"/>
    </xf>
    <xf numFmtId="0" fontId="11" fillId="2" borderId="1" xfId="0" applyNumberFormat="1" applyFont="1" applyFill="1" applyBorder="1" applyAlignment="1">
      <alignment horizontal="center" wrapText="1"/>
    </xf>
    <xf numFmtId="4" fontId="8" fillId="2" borderId="1" xfId="0" applyNumberFormat="1" applyFont="1" applyFill="1" applyBorder="1" applyAlignment="1"/>
    <xf numFmtId="4" fontId="7" fillId="2" borderId="1" xfId="0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justify" wrapText="1"/>
    </xf>
    <xf numFmtId="49" fontId="8" fillId="0" borderId="1" xfId="0" applyNumberFormat="1" applyFont="1" applyFill="1" applyBorder="1" applyAlignment="1">
      <alignment horizontal="left" wrapText="1"/>
    </xf>
    <xf numFmtId="4" fontId="8" fillId="2" borderId="1" xfId="0" applyNumberFormat="1" applyFont="1" applyFill="1" applyBorder="1" applyAlignment="1">
      <alignment horizontal="right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/>
    <xf numFmtId="0" fontId="7" fillId="0" borderId="0" xfId="0" applyFont="1" applyFill="1" applyAlignment="1">
      <alignment wrapText="1"/>
    </xf>
    <xf numFmtId="0" fontId="7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/>
    </xf>
    <xf numFmtId="0" fontId="7" fillId="0" borderId="0" xfId="0" applyFont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49" fontId="3" fillId="2" borderId="0" xfId="0" applyNumberFormat="1" applyFont="1" applyFill="1" applyBorder="1" applyAlignment="1">
      <alignment horizontal="center" wrapText="1"/>
    </xf>
    <xf numFmtId="1" fontId="8" fillId="0" borderId="0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 vertical="center" wrapText="1"/>
    </xf>
    <xf numFmtId="49" fontId="11" fillId="2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2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3"/>
  <sheetViews>
    <sheetView tabSelected="1" zoomScale="90" zoomScaleNormal="90" workbookViewId="0">
      <selection activeCell="B5" sqref="B5:F5"/>
    </sheetView>
  </sheetViews>
  <sheetFormatPr defaultColWidth="10.42578125" defaultRowHeight="12.75" x14ac:dyDescent="0.2"/>
  <cols>
    <col min="1" max="1" width="55.5703125" style="1" customWidth="1"/>
    <col min="2" max="2" width="4.5703125" style="1" customWidth="1"/>
    <col min="3" max="3" width="6.5703125" style="1" customWidth="1"/>
    <col min="4" max="4" width="14.42578125" style="1" customWidth="1"/>
    <col min="5" max="5" width="8" style="1" customWidth="1"/>
    <col min="6" max="6" width="16.85546875" style="1" customWidth="1"/>
    <col min="7" max="7" width="10.42578125" style="1"/>
    <col min="8" max="8" width="10.42578125" style="1" customWidth="1"/>
    <col min="9" max="16384" width="10.42578125" style="1"/>
  </cols>
  <sheetData>
    <row r="1" spans="2:7" ht="15.75" x14ac:dyDescent="0.25">
      <c r="B1" s="100" t="s">
        <v>133</v>
      </c>
      <c r="C1" s="100"/>
      <c r="D1" s="100"/>
      <c r="E1" s="100"/>
      <c r="F1" s="100"/>
    </row>
    <row r="2" spans="2:7" ht="15.75" x14ac:dyDescent="0.25">
      <c r="B2" s="100" t="s">
        <v>134</v>
      </c>
      <c r="C2" s="100"/>
      <c r="D2" s="100"/>
      <c r="E2" s="100"/>
      <c r="F2" s="100"/>
    </row>
    <row r="3" spans="2:7" ht="15.75" x14ac:dyDescent="0.25">
      <c r="B3" s="100" t="s">
        <v>135</v>
      </c>
      <c r="C3" s="100"/>
      <c r="D3" s="100"/>
      <c r="E3" s="100"/>
      <c r="F3" s="100"/>
    </row>
    <row r="4" spans="2:7" ht="15.75" x14ac:dyDescent="0.25">
      <c r="B4" s="100" t="s">
        <v>152</v>
      </c>
      <c r="C4" s="100"/>
      <c r="D4" s="100"/>
      <c r="E4" s="100"/>
      <c r="F4" s="100"/>
    </row>
    <row r="5" spans="2:7" ht="15.75" x14ac:dyDescent="0.25">
      <c r="B5" s="100" t="s">
        <v>136</v>
      </c>
      <c r="C5" s="100"/>
      <c r="D5" s="100"/>
      <c r="E5" s="100"/>
      <c r="F5" s="100"/>
    </row>
    <row r="6" spans="2:7" ht="15.75" x14ac:dyDescent="0.25">
      <c r="B6" s="100" t="s">
        <v>137</v>
      </c>
      <c r="C6" s="100"/>
      <c r="D6" s="100"/>
      <c r="E6" s="100"/>
      <c r="F6" s="100"/>
    </row>
    <row r="7" spans="2:7" ht="15.75" x14ac:dyDescent="0.25">
      <c r="B7" s="100" t="s">
        <v>138</v>
      </c>
      <c r="C7" s="100"/>
      <c r="D7" s="100"/>
      <c r="E7" s="100"/>
      <c r="F7" s="100"/>
    </row>
    <row r="8" spans="2:7" ht="15.75" x14ac:dyDescent="0.25">
      <c r="B8" s="100" t="s">
        <v>139</v>
      </c>
      <c r="C8" s="100"/>
      <c r="D8" s="100"/>
      <c r="E8" s="100"/>
      <c r="F8" s="100"/>
    </row>
    <row r="9" spans="2:7" ht="15.75" x14ac:dyDescent="0.25">
      <c r="B9" s="100" t="s">
        <v>140</v>
      </c>
      <c r="C9" s="100"/>
      <c r="D9" s="100"/>
      <c r="E9" s="100"/>
      <c r="F9" s="100"/>
    </row>
    <row r="10" spans="2:7" ht="15.75" customHeight="1" x14ac:dyDescent="0.25">
      <c r="B10" s="101" t="s">
        <v>141</v>
      </c>
      <c r="C10" s="101"/>
      <c r="D10" s="101"/>
      <c r="E10" s="101"/>
      <c r="F10" s="101"/>
    </row>
    <row r="11" spans="2:7" ht="15.75" customHeight="1" x14ac:dyDescent="0.25">
      <c r="B11" s="97"/>
      <c r="C11" s="97"/>
      <c r="D11" s="97"/>
      <c r="E11" s="97"/>
      <c r="F11" s="97"/>
    </row>
    <row r="12" spans="2:7" ht="15.75" customHeight="1" x14ac:dyDescent="0.25">
      <c r="B12" s="99" t="s">
        <v>95</v>
      </c>
      <c r="C12" s="99"/>
      <c r="D12" s="99"/>
      <c r="E12" s="99"/>
      <c r="F12" s="99"/>
      <c r="G12" s="94"/>
    </row>
    <row r="13" spans="2:7" ht="15.75" customHeight="1" x14ac:dyDescent="0.25">
      <c r="B13" s="99" t="s">
        <v>142</v>
      </c>
      <c r="C13" s="99"/>
      <c r="D13" s="99"/>
      <c r="E13" s="99"/>
      <c r="F13" s="99"/>
      <c r="G13" s="95"/>
    </row>
    <row r="14" spans="2:7" ht="15.75" customHeight="1" x14ac:dyDescent="0.25">
      <c r="B14" s="99" t="s">
        <v>143</v>
      </c>
      <c r="C14" s="99"/>
      <c r="D14" s="99"/>
      <c r="E14" s="99"/>
      <c r="F14" s="99"/>
      <c r="G14" s="95"/>
    </row>
    <row r="15" spans="2:7" ht="15.75" customHeight="1" x14ac:dyDescent="0.25">
      <c r="B15" s="99" t="s">
        <v>144</v>
      </c>
      <c r="C15" s="99"/>
      <c r="D15" s="99"/>
      <c r="E15" s="99"/>
      <c r="F15" s="99"/>
      <c r="G15" s="95"/>
    </row>
    <row r="16" spans="2:7" ht="15.75" customHeight="1" x14ac:dyDescent="0.25">
      <c r="B16" s="99" t="s">
        <v>140</v>
      </c>
      <c r="C16" s="99"/>
      <c r="D16" s="99"/>
      <c r="E16" s="99"/>
      <c r="F16" s="99"/>
      <c r="G16" s="95"/>
    </row>
    <row r="17" spans="1:7" ht="15.75" customHeight="1" x14ac:dyDescent="0.25">
      <c r="B17" s="99" t="s">
        <v>145</v>
      </c>
      <c r="C17" s="99"/>
      <c r="D17" s="99"/>
      <c r="E17" s="99"/>
      <c r="F17" s="99"/>
      <c r="G17" s="95"/>
    </row>
    <row r="18" spans="1:7" ht="15.75" customHeight="1" x14ac:dyDescent="0.25">
      <c r="B18" s="99" t="s">
        <v>146</v>
      </c>
      <c r="C18" s="99"/>
      <c r="D18" s="99"/>
      <c r="E18" s="99"/>
      <c r="F18" s="99"/>
      <c r="G18" s="95"/>
    </row>
    <row r="19" spans="1:7" ht="15.75" customHeight="1" x14ac:dyDescent="0.25">
      <c r="B19" s="99"/>
      <c r="C19" s="99"/>
      <c r="D19" s="99"/>
      <c r="E19" s="99"/>
      <c r="F19" s="99"/>
      <c r="G19" s="95"/>
    </row>
    <row r="20" spans="1:7" ht="15.75" customHeight="1" x14ac:dyDescent="0.25">
      <c r="B20" s="99"/>
      <c r="C20" s="99"/>
      <c r="D20" s="99"/>
      <c r="E20" s="99"/>
      <c r="F20" s="99"/>
      <c r="G20" s="95"/>
    </row>
    <row r="21" spans="1:7" ht="15.75" customHeight="1" x14ac:dyDescent="0.25">
      <c r="B21" s="99"/>
      <c r="C21" s="99"/>
      <c r="D21" s="99"/>
      <c r="E21" s="99"/>
      <c r="F21" s="99"/>
      <c r="G21" s="95"/>
    </row>
    <row r="22" spans="1:7" ht="13.5" customHeight="1" x14ac:dyDescent="0.2">
      <c r="B22" s="102"/>
      <c r="C22" s="102"/>
      <c r="D22" s="102"/>
      <c r="E22" s="102"/>
      <c r="F22" s="102"/>
      <c r="G22" s="96"/>
    </row>
    <row r="23" spans="1:7" ht="56.25" customHeight="1" x14ac:dyDescent="0.2">
      <c r="A23" s="104" t="s">
        <v>122</v>
      </c>
      <c r="B23" s="104"/>
      <c r="C23" s="104"/>
      <c r="D23" s="104"/>
      <c r="E23" s="104"/>
      <c r="F23" s="104"/>
    </row>
    <row r="24" spans="1:7" ht="18" customHeight="1" x14ac:dyDescent="0.2">
      <c r="A24" s="5"/>
      <c r="B24" s="5"/>
      <c r="C24" s="5"/>
      <c r="D24" s="5"/>
      <c r="E24" s="5"/>
      <c r="F24" s="8" t="s">
        <v>54</v>
      </c>
    </row>
    <row r="25" spans="1:7" ht="16.5" customHeight="1" x14ac:dyDescent="0.25">
      <c r="A25" s="105"/>
      <c r="B25" s="105" t="s">
        <v>13</v>
      </c>
      <c r="C25" s="105"/>
      <c r="D25" s="105"/>
      <c r="E25" s="105"/>
      <c r="F25" s="106" t="s">
        <v>99</v>
      </c>
    </row>
    <row r="26" spans="1:7" ht="47.25" customHeight="1" x14ac:dyDescent="0.2">
      <c r="A26" s="105"/>
      <c r="B26" s="26" t="s">
        <v>0</v>
      </c>
      <c r="C26" s="26" t="s">
        <v>12</v>
      </c>
      <c r="D26" s="26" t="s">
        <v>1</v>
      </c>
      <c r="E26" s="26" t="s">
        <v>14</v>
      </c>
      <c r="F26" s="106"/>
    </row>
    <row r="27" spans="1:7" ht="15.75" x14ac:dyDescent="0.25">
      <c r="A27" s="54" t="s">
        <v>31</v>
      </c>
      <c r="B27" s="55" t="s">
        <v>2</v>
      </c>
      <c r="C27" s="55" t="s">
        <v>9</v>
      </c>
      <c r="D27" s="55"/>
      <c r="E27" s="55"/>
      <c r="F27" s="65">
        <f>F28+F33+F38+F43</f>
        <v>750132</v>
      </c>
    </row>
    <row r="28" spans="1:7" ht="47.25" x14ac:dyDescent="0.25">
      <c r="A28" s="90" t="s">
        <v>100</v>
      </c>
      <c r="B28" s="55" t="s">
        <v>2</v>
      </c>
      <c r="C28" s="55" t="s">
        <v>34</v>
      </c>
      <c r="D28" s="55"/>
      <c r="E28" s="55"/>
      <c r="F28" s="65">
        <f>F29</f>
        <v>144820</v>
      </c>
    </row>
    <row r="29" spans="1:7" ht="31.5" x14ac:dyDescent="0.25">
      <c r="A29" s="86" t="s">
        <v>123</v>
      </c>
      <c r="B29" s="87" t="s">
        <v>2</v>
      </c>
      <c r="C29" s="87" t="s">
        <v>34</v>
      </c>
      <c r="D29" s="87" t="s">
        <v>98</v>
      </c>
      <c r="E29" s="88"/>
      <c r="F29" s="66">
        <f>F30</f>
        <v>144820</v>
      </c>
    </row>
    <row r="30" spans="1:7" ht="31.5" x14ac:dyDescent="0.25">
      <c r="A30" s="86" t="s">
        <v>121</v>
      </c>
      <c r="B30" s="87" t="s">
        <v>2</v>
      </c>
      <c r="C30" s="87" t="s">
        <v>34</v>
      </c>
      <c r="D30" s="87" t="s">
        <v>120</v>
      </c>
      <c r="E30" s="88"/>
      <c r="F30" s="66">
        <f>F31</f>
        <v>144820</v>
      </c>
    </row>
    <row r="31" spans="1:7" ht="90.75" customHeight="1" x14ac:dyDescent="0.25">
      <c r="A31" s="86" t="s">
        <v>124</v>
      </c>
      <c r="B31" s="87" t="s">
        <v>2</v>
      </c>
      <c r="C31" s="87" t="s">
        <v>34</v>
      </c>
      <c r="D31" s="87" t="s">
        <v>119</v>
      </c>
      <c r="E31" s="88"/>
      <c r="F31" s="85">
        <f>F32</f>
        <v>144820</v>
      </c>
    </row>
    <row r="32" spans="1:7" ht="15.75" x14ac:dyDescent="0.25">
      <c r="A32" s="86" t="s">
        <v>22</v>
      </c>
      <c r="B32" s="87" t="s">
        <v>2</v>
      </c>
      <c r="C32" s="87" t="s">
        <v>34</v>
      </c>
      <c r="D32" s="87" t="s">
        <v>119</v>
      </c>
      <c r="E32" s="87">
        <v>540</v>
      </c>
      <c r="F32" s="85">
        <v>144820</v>
      </c>
    </row>
    <row r="33" spans="1:6" ht="15.75" x14ac:dyDescent="0.25">
      <c r="A33" s="54" t="s">
        <v>104</v>
      </c>
      <c r="B33" s="55" t="s">
        <v>2</v>
      </c>
      <c r="C33" s="55" t="s">
        <v>101</v>
      </c>
      <c r="D33" s="55"/>
      <c r="E33" s="55"/>
      <c r="F33" s="91">
        <f>F34</f>
        <v>493312</v>
      </c>
    </row>
    <row r="34" spans="1:6" ht="31.5" x14ac:dyDescent="0.25">
      <c r="A34" s="86" t="s">
        <v>126</v>
      </c>
      <c r="B34" s="87" t="s">
        <v>2</v>
      </c>
      <c r="C34" s="87" t="s">
        <v>101</v>
      </c>
      <c r="D34" s="87" t="s">
        <v>102</v>
      </c>
      <c r="E34" s="88"/>
      <c r="F34" s="85">
        <f>F35</f>
        <v>493312</v>
      </c>
    </row>
    <row r="35" spans="1:6" ht="50.25" customHeight="1" x14ac:dyDescent="0.25">
      <c r="A35" s="86" t="s">
        <v>127</v>
      </c>
      <c r="B35" s="87" t="s">
        <v>2</v>
      </c>
      <c r="C35" s="87" t="s">
        <v>101</v>
      </c>
      <c r="D35" s="87" t="s">
        <v>103</v>
      </c>
      <c r="E35" s="88"/>
      <c r="F35" s="85">
        <f>F36</f>
        <v>493312</v>
      </c>
    </row>
    <row r="36" spans="1:6" ht="54" customHeight="1" x14ac:dyDescent="0.25">
      <c r="A36" s="86" t="s">
        <v>128</v>
      </c>
      <c r="B36" s="87" t="s">
        <v>2</v>
      </c>
      <c r="C36" s="87" t="s">
        <v>101</v>
      </c>
      <c r="D36" s="87" t="s">
        <v>129</v>
      </c>
      <c r="E36" s="88"/>
      <c r="F36" s="85">
        <f>F37</f>
        <v>493312</v>
      </c>
    </row>
    <row r="37" spans="1:6" ht="15.75" x14ac:dyDescent="0.25">
      <c r="A37" s="86" t="s">
        <v>131</v>
      </c>
      <c r="B37" s="87" t="s">
        <v>2</v>
      </c>
      <c r="C37" s="87" t="s">
        <v>101</v>
      </c>
      <c r="D37" s="87" t="s">
        <v>129</v>
      </c>
      <c r="E37" s="87" t="s">
        <v>125</v>
      </c>
      <c r="F37" s="85">
        <v>493312</v>
      </c>
    </row>
    <row r="38" spans="1:6" ht="15.75" x14ac:dyDescent="0.25">
      <c r="A38" s="54" t="s">
        <v>40</v>
      </c>
      <c r="B38" s="55" t="s">
        <v>2</v>
      </c>
      <c r="C38" s="55" t="s">
        <v>41</v>
      </c>
      <c r="D38" s="55"/>
      <c r="E38" s="55"/>
      <c r="F38" s="65">
        <f>F40</f>
        <v>100000</v>
      </c>
    </row>
    <row r="39" spans="1:6" ht="15.75" x14ac:dyDescent="0.25">
      <c r="A39" s="53" t="s">
        <v>21</v>
      </c>
      <c r="B39" s="34" t="s">
        <v>2</v>
      </c>
      <c r="C39" s="34" t="s">
        <v>41</v>
      </c>
      <c r="D39" s="34" t="s">
        <v>60</v>
      </c>
      <c r="E39" s="34"/>
      <c r="F39" s="66">
        <v>100000</v>
      </c>
    </row>
    <row r="40" spans="1:6" ht="31.5" x14ac:dyDescent="0.25">
      <c r="A40" s="56" t="s">
        <v>61</v>
      </c>
      <c r="B40" s="34" t="s">
        <v>2</v>
      </c>
      <c r="C40" s="34" t="s">
        <v>41</v>
      </c>
      <c r="D40" s="34" t="s">
        <v>24</v>
      </c>
      <c r="E40" s="34"/>
      <c r="F40" s="66">
        <f>F42</f>
        <v>100000</v>
      </c>
    </row>
    <row r="41" spans="1:6" ht="15.75" x14ac:dyDescent="0.25">
      <c r="A41" s="56" t="s">
        <v>42</v>
      </c>
      <c r="B41" s="34" t="s">
        <v>2</v>
      </c>
      <c r="C41" s="34" t="s">
        <v>41</v>
      </c>
      <c r="D41" s="34" t="s">
        <v>43</v>
      </c>
      <c r="E41" s="34"/>
      <c r="F41" s="66">
        <f>F42</f>
        <v>100000</v>
      </c>
    </row>
    <row r="42" spans="1:6" ht="15.75" x14ac:dyDescent="0.25">
      <c r="A42" s="56" t="s">
        <v>42</v>
      </c>
      <c r="B42" s="34" t="s">
        <v>2</v>
      </c>
      <c r="C42" s="34" t="s">
        <v>41</v>
      </c>
      <c r="D42" s="34" t="s">
        <v>43</v>
      </c>
      <c r="E42" s="78">
        <v>870</v>
      </c>
      <c r="F42" s="66">
        <v>100000</v>
      </c>
    </row>
    <row r="43" spans="1:6" ht="15.75" x14ac:dyDescent="0.25">
      <c r="A43" s="90" t="s">
        <v>56</v>
      </c>
      <c r="B43" s="55" t="s">
        <v>2</v>
      </c>
      <c r="C43" s="55" t="s">
        <v>57</v>
      </c>
      <c r="D43" s="55"/>
      <c r="E43" s="92"/>
      <c r="F43" s="65">
        <f>F44</f>
        <v>12000</v>
      </c>
    </row>
    <row r="44" spans="1:6" ht="31.5" x14ac:dyDescent="0.25">
      <c r="A44" s="56" t="s">
        <v>61</v>
      </c>
      <c r="B44" s="34" t="s">
        <v>2</v>
      </c>
      <c r="C44" s="34" t="s">
        <v>57</v>
      </c>
      <c r="D44" s="34" t="s">
        <v>24</v>
      </c>
      <c r="E44" s="78"/>
      <c r="F44" s="66">
        <f>F45</f>
        <v>12000</v>
      </c>
    </row>
    <row r="45" spans="1:6" ht="54.75" customHeight="1" x14ac:dyDescent="0.25">
      <c r="A45" s="56" t="s">
        <v>59</v>
      </c>
      <c r="B45" s="34" t="s">
        <v>2</v>
      </c>
      <c r="C45" s="34" t="s">
        <v>57</v>
      </c>
      <c r="D45" s="34" t="s">
        <v>58</v>
      </c>
      <c r="E45" s="78"/>
      <c r="F45" s="66">
        <f>F46</f>
        <v>12000</v>
      </c>
    </row>
    <row r="46" spans="1:6" ht="15.75" x14ac:dyDescent="0.25">
      <c r="A46" s="56" t="s">
        <v>132</v>
      </c>
      <c r="B46" s="34" t="s">
        <v>2</v>
      </c>
      <c r="C46" s="34" t="s">
        <v>57</v>
      </c>
      <c r="D46" s="34" t="s">
        <v>58</v>
      </c>
      <c r="E46" s="78">
        <v>350</v>
      </c>
      <c r="F46" s="66">
        <v>12000</v>
      </c>
    </row>
    <row r="47" spans="1:6" ht="15.75" x14ac:dyDescent="0.25">
      <c r="A47" s="28" t="s">
        <v>16</v>
      </c>
      <c r="B47" s="22" t="s">
        <v>3</v>
      </c>
      <c r="C47" s="22" t="s">
        <v>9</v>
      </c>
      <c r="D47" s="37"/>
      <c r="E47" s="67"/>
      <c r="F47" s="68">
        <f>+F48</f>
        <v>308373.03999999998</v>
      </c>
    </row>
    <row r="48" spans="1:6" ht="15.75" x14ac:dyDescent="0.25">
      <c r="A48" s="24" t="s">
        <v>19</v>
      </c>
      <c r="B48" s="22" t="s">
        <v>3</v>
      </c>
      <c r="C48" s="22" t="s">
        <v>4</v>
      </c>
      <c r="D48" s="37"/>
      <c r="E48" s="67"/>
      <c r="F48" s="68">
        <f>+F49</f>
        <v>308373.03999999998</v>
      </c>
    </row>
    <row r="49" spans="1:6" ht="31.5" x14ac:dyDescent="0.25">
      <c r="A49" s="21" t="s">
        <v>61</v>
      </c>
      <c r="B49" s="19" t="s">
        <v>3</v>
      </c>
      <c r="C49" s="19" t="s">
        <v>4</v>
      </c>
      <c r="D49" s="40" t="s">
        <v>24</v>
      </c>
      <c r="E49" s="69"/>
      <c r="F49" s="71">
        <f>F50</f>
        <v>308373.03999999998</v>
      </c>
    </row>
    <row r="50" spans="1:6" ht="31.5" x14ac:dyDescent="0.25">
      <c r="A50" s="21" t="s">
        <v>20</v>
      </c>
      <c r="B50" s="19" t="s">
        <v>3</v>
      </c>
      <c r="C50" s="19" t="s">
        <v>4</v>
      </c>
      <c r="D50" s="40" t="s">
        <v>25</v>
      </c>
      <c r="E50" s="69"/>
      <c r="F50" s="71">
        <f>F51</f>
        <v>308373.03999999998</v>
      </c>
    </row>
    <row r="51" spans="1:6" ht="31.5" x14ac:dyDescent="0.25">
      <c r="A51" s="21" t="s">
        <v>62</v>
      </c>
      <c r="B51" s="19" t="s">
        <v>3</v>
      </c>
      <c r="C51" s="19" t="s">
        <v>4</v>
      </c>
      <c r="D51" s="40" t="s">
        <v>25</v>
      </c>
      <c r="E51" s="79">
        <v>120</v>
      </c>
      <c r="F51" s="72">
        <v>308373.03999999998</v>
      </c>
    </row>
    <row r="52" spans="1:6" ht="31.5" x14ac:dyDescent="0.25">
      <c r="A52" s="24" t="s">
        <v>106</v>
      </c>
      <c r="B52" s="22" t="s">
        <v>4</v>
      </c>
      <c r="C52" s="22" t="s">
        <v>9</v>
      </c>
      <c r="D52" s="38"/>
      <c r="E52" s="83"/>
      <c r="F52" s="84">
        <f>F53</f>
        <v>712544</v>
      </c>
    </row>
    <row r="53" spans="1:6" ht="31.5" x14ac:dyDescent="0.25">
      <c r="A53" s="24" t="s">
        <v>107</v>
      </c>
      <c r="B53" s="22" t="s">
        <v>4</v>
      </c>
      <c r="C53" s="22" t="s">
        <v>105</v>
      </c>
      <c r="D53" s="38"/>
      <c r="E53" s="83"/>
      <c r="F53" s="84">
        <f>F54</f>
        <v>712544</v>
      </c>
    </row>
    <row r="54" spans="1:6" ht="15.75" x14ac:dyDescent="0.25">
      <c r="A54" s="89" t="s">
        <v>21</v>
      </c>
      <c r="B54" s="40" t="s">
        <v>4</v>
      </c>
      <c r="C54" s="40" t="s">
        <v>105</v>
      </c>
      <c r="D54" s="40" t="s">
        <v>24</v>
      </c>
      <c r="E54" s="79"/>
      <c r="F54" s="72">
        <f>F55+F57</f>
        <v>712544</v>
      </c>
    </row>
    <row r="55" spans="1:6" ht="31.5" x14ac:dyDescent="0.25">
      <c r="A55" s="89" t="s">
        <v>118</v>
      </c>
      <c r="B55" s="40" t="s">
        <v>4</v>
      </c>
      <c r="C55" s="40" t="s">
        <v>105</v>
      </c>
      <c r="D55" s="40" t="s">
        <v>108</v>
      </c>
      <c r="E55" s="79"/>
      <c r="F55" s="72">
        <f>F56</f>
        <v>294944</v>
      </c>
    </row>
    <row r="56" spans="1:6" ht="31.5" x14ac:dyDescent="0.25">
      <c r="A56" s="89" t="s">
        <v>109</v>
      </c>
      <c r="B56" s="40" t="s">
        <v>4</v>
      </c>
      <c r="C56" s="40" t="s">
        <v>105</v>
      </c>
      <c r="D56" s="40" t="s">
        <v>108</v>
      </c>
      <c r="E56" s="79">
        <v>120</v>
      </c>
      <c r="F56" s="72">
        <v>294944</v>
      </c>
    </row>
    <row r="57" spans="1:6" ht="110.25" x14ac:dyDescent="0.25">
      <c r="A57" s="89" t="s">
        <v>147</v>
      </c>
      <c r="B57" s="40" t="s">
        <v>4</v>
      </c>
      <c r="C57" s="40" t="s">
        <v>105</v>
      </c>
      <c r="D57" s="40" t="s">
        <v>148</v>
      </c>
      <c r="E57" s="79"/>
      <c r="F57" s="72">
        <f>F58</f>
        <v>417600</v>
      </c>
    </row>
    <row r="58" spans="1:6" ht="31.5" x14ac:dyDescent="0.25">
      <c r="A58" s="89" t="s">
        <v>109</v>
      </c>
      <c r="B58" s="40" t="s">
        <v>4</v>
      </c>
      <c r="C58" s="40" t="s">
        <v>105</v>
      </c>
      <c r="D58" s="40" t="s">
        <v>148</v>
      </c>
      <c r="E58" s="79">
        <v>120</v>
      </c>
      <c r="F58" s="72">
        <v>417600</v>
      </c>
    </row>
    <row r="59" spans="1:6" ht="15.75" x14ac:dyDescent="0.25">
      <c r="A59" s="28" t="s">
        <v>17</v>
      </c>
      <c r="B59" s="22" t="s">
        <v>5</v>
      </c>
      <c r="C59" s="22" t="s">
        <v>9</v>
      </c>
      <c r="D59" s="37"/>
      <c r="E59" s="67"/>
      <c r="F59" s="73">
        <f>F60+F74</f>
        <v>13622497.290000001</v>
      </c>
    </row>
    <row r="60" spans="1:6" ht="15.75" x14ac:dyDescent="0.25">
      <c r="A60" s="27" t="s">
        <v>15</v>
      </c>
      <c r="B60" s="22" t="s">
        <v>5</v>
      </c>
      <c r="C60" s="22" t="s">
        <v>7</v>
      </c>
      <c r="D60" s="37"/>
      <c r="E60" s="67"/>
      <c r="F60" s="73">
        <f>F66+F61+F71</f>
        <v>13322497.290000001</v>
      </c>
    </row>
    <row r="61" spans="1:6" ht="47.25" x14ac:dyDescent="0.25">
      <c r="A61" s="50" t="s">
        <v>46</v>
      </c>
      <c r="B61" s="19" t="s">
        <v>5</v>
      </c>
      <c r="C61" s="19" t="s">
        <v>7</v>
      </c>
      <c r="D61" s="39" t="s">
        <v>32</v>
      </c>
      <c r="E61" s="69"/>
      <c r="F61" s="71">
        <f>F62</f>
        <v>11693314.470000001</v>
      </c>
    </row>
    <row r="62" spans="1:6" ht="15.75" x14ac:dyDescent="0.25">
      <c r="A62" s="82" t="s">
        <v>64</v>
      </c>
      <c r="B62" s="19" t="s">
        <v>5</v>
      </c>
      <c r="C62" s="19" t="s">
        <v>7</v>
      </c>
      <c r="D62" s="39" t="s">
        <v>63</v>
      </c>
      <c r="E62" s="69"/>
      <c r="F62" s="71">
        <f>F63</f>
        <v>11693314.470000001</v>
      </c>
    </row>
    <row r="63" spans="1:6" ht="68.25" customHeight="1" x14ac:dyDescent="0.25">
      <c r="A63" s="80" t="s">
        <v>96</v>
      </c>
      <c r="B63" s="19" t="s">
        <v>5</v>
      </c>
      <c r="C63" s="19" t="s">
        <v>7</v>
      </c>
      <c r="D63" s="39" t="s">
        <v>65</v>
      </c>
      <c r="E63" s="69"/>
      <c r="F63" s="71">
        <f>F64</f>
        <v>11693314.470000001</v>
      </c>
    </row>
    <row r="64" spans="1:6" ht="47.25" x14ac:dyDescent="0.25">
      <c r="A64" s="51" t="s">
        <v>55</v>
      </c>
      <c r="B64" s="19" t="s">
        <v>5</v>
      </c>
      <c r="C64" s="19" t="s">
        <v>7</v>
      </c>
      <c r="D64" s="39" t="s">
        <v>66</v>
      </c>
      <c r="E64" s="69"/>
      <c r="F64" s="71">
        <f>F65</f>
        <v>11693314.470000001</v>
      </c>
    </row>
    <row r="65" spans="1:6" ht="31.5" x14ac:dyDescent="0.25">
      <c r="A65" s="52" t="s">
        <v>67</v>
      </c>
      <c r="B65" s="19" t="s">
        <v>5</v>
      </c>
      <c r="C65" s="19" t="s">
        <v>7</v>
      </c>
      <c r="D65" s="39" t="s">
        <v>66</v>
      </c>
      <c r="E65" s="79">
        <v>240</v>
      </c>
      <c r="F65" s="71">
        <v>11693314.470000001</v>
      </c>
    </row>
    <row r="66" spans="1:6" ht="31.5" x14ac:dyDescent="0.25">
      <c r="A66" s="30" t="s">
        <v>51</v>
      </c>
      <c r="B66" s="19" t="s">
        <v>5</v>
      </c>
      <c r="C66" s="19" t="s">
        <v>7</v>
      </c>
      <c r="D66" s="39" t="s">
        <v>26</v>
      </c>
      <c r="E66" s="69"/>
      <c r="F66" s="71">
        <f t="shared" ref="F66:F69" si="0">+F67</f>
        <v>1000000</v>
      </c>
    </row>
    <row r="67" spans="1:6" ht="15.75" x14ac:dyDescent="0.25">
      <c r="A67" s="31" t="s">
        <v>64</v>
      </c>
      <c r="B67" s="19" t="s">
        <v>5</v>
      </c>
      <c r="C67" s="19" t="s">
        <v>7</v>
      </c>
      <c r="D67" s="39" t="s">
        <v>30</v>
      </c>
      <c r="E67" s="69"/>
      <c r="F67" s="71">
        <f t="shared" si="0"/>
        <v>1000000</v>
      </c>
    </row>
    <row r="68" spans="1:6" ht="63" x14ac:dyDescent="0.25">
      <c r="A68" s="35" t="s">
        <v>69</v>
      </c>
      <c r="B68" s="19" t="s">
        <v>5</v>
      </c>
      <c r="C68" s="19" t="s">
        <v>7</v>
      </c>
      <c r="D68" s="39" t="s">
        <v>68</v>
      </c>
      <c r="E68" s="69"/>
      <c r="F68" s="71">
        <f t="shared" si="0"/>
        <v>1000000</v>
      </c>
    </row>
    <row r="69" spans="1:6" ht="64.5" customHeight="1" x14ac:dyDescent="0.25">
      <c r="A69" s="32" t="s">
        <v>47</v>
      </c>
      <c r="B69" s="19" t="s">
        <v>5</v>
      </c>
      <c r="C69" s="19" t="s">
        <v>7</v>
      </c>
      <c r="D69" s="39" t="s">
        <v>70</v>
      </c>
      <c r="E69" s="69"/>
      <c r="F69" s="71">
        <f t="shared" si="0"/>
        <v>1000000</v>
      </c>
    </row>
    <row r="70" spans="1:6" ht="31.5" x14ac:dyDescent="0.25">
      <c r="A70" s="18" t="s">
        <v>67</v>
      </c>
      <c r="B70" s="19" t="s">
        <v>5</v>
      </c>
      <c r="C70" s="19" t="s">
        <v>7</v>
      </c>
      <c r="D70" s="39" t="s">
        <v>70</v>
      </c>
      <c r="E70" s="79">
        <v>240</v>
      </c>
      <c r="F70" s="74">
        <v>1000000</v>
      </c>
    </row>
    <row r="71" spans="1:6" ht="15.75" x14ac:dyDescent="0.25">
      <c r="A71" s="89" t="s">
        <v>21</v>
      </c>
      <c r="B71" s="19" t="s">
        <v>5</v>
      </c>
      <c r="C71" s="19" t="s">
        <v>7</v>
      </c>
      <c r="D71" s="39" t="s">
        <v>24</v>
      </c>
      <c r="E71" s="79"/>
      <c r="F71" s="74">
        <f>F72</f>
        <v>629182.81999999995</v>
      </c>
    </row>
    <row r="72" spans="1:6" ht="94.5" x14ac:dyDescent="0.25">
      <c r="A72" s="98" t="s">
        <v>150</v>
      </c>
      <c r="B72" s="19" t="s">
        <v>5</v>
      </c>
      <c r="C72" s="19" t="s">
        <v>7</v>
      </c>
      <c r="D72" s="39" t="s">
        <v>149</v>
      </c>
      <c r="E72" s="79"/>
      <c r="F72" s="74">
        <f>F73</f>
        <v>629182.81999999995</v>
      </c>
    </row>
    <row r="73" spans="1:6" ht="31.5" x14ac:dyDescent="0.25">
      <c r="A73" s="18" t="s">
        <v>67</v>
      </c>
      <c r="B73" s="19" t="s">
        <v>5</v>
      </c>
      <c r="C73" s="19" t="s">
        <v>7</v>
      </c>
      <c r="D73" s="39" t="s">
        <v>149</v>
      </c>
      <c r="E73" s="79">
        <v>240</v>
      </c>
      <c r="F73" s="74">
        <v>629182.81999999995</v>
      </c>
    </row>
    <row r="74" spans="1:6" ht="19.5" customHeight="1" x14ac:dyDescent="0.25">
      <c r="A74" s="23" t="s">
        <v>112</v>
      </c>
      <c r="B74" s="22" t="s">
        <v>5</v>
      </c>
      <c r="C74" s="22" t="s">
        <v>110</v>
      </c>
      <c r="D74" s="37"/>
      <c r="E74" s="83"/>
      <c r="F74" s="93">
        <f>F75</f>
        <v>300000</v>
      </c>
    </row>
    <row r="75" spans="1:6" ht="31.5" x14ac:dyDescent="0.25">
      <c r="A75" s="23" t="s">
        <v>51</v>
      </c>
      <c r="B75" s="19" t="s">
        <v>5</v>
      </c>
      <c r="C75" s="19" t="s">
        <v>110</v>
      </c>
      <c r="D75" s="39" t="s">
        <v>26</v>
      </c>
      <c r="E75" s="79"/>
      <c r="F75" s="74">
        <f>F76</f>
        <v>300000</v>
      </c>
    </row>
    <row r="76" spans="1:6" ht="15.75" x14ac:dyDescent="0.25">
      <c r="A76" s="81" t="s">
        <v>64</v>
      </c>
      <c r="B76" s="19" t="s">
        <v>5</v>
      </c>
      <c r="C76" s="19" t="s">
        <v>110</v>
      </c>
      <c r="D76" s="39" t="s">
        <v>30</v>
      </c>
      <c r="E76" s="79"/>
      <c r="F76" s="74">
        <f>F77</f>
        <v>300000</v>
      </c>
    </row>
    <row r="77" spans="1:6" ht="47.25" x14ac:dyDescent="0.25">
      <c r="A77" s="58" t="s">
        <v>115</v>
      </c>
      <c r="B77" s="19" t="s">
        <v>5</v>
      </c>
      <c r="C77" s="19" t="s">
        <v>110</v>
      </c>
      <c r="D77" s="39" t="s">
        <v>113</v>
      </c>
      <c r="E77" s="79"/>
      <c r="F77" s="74">
        <f>F78</f>
        <v>300000</v>
      </c>
    </row>
    <row r="78" spans="1:6" ht="31.5" x14ac:dyDescent="0.25">
      <c r="A78" s="18" t="s">
        <v>114</v>
      </c>
      <c r="B78" s="19" t="s">
        <v>5</v>
      </c>
      <c r="C78" s="19" t="s">
        <v>110</v>
      </c>
      <c r="D78" s="39" t="s">
        <v>111</v>
      </c>
      <c r="E78" s="79"/>
      <c r="F78" s="74">
        <f>F79</f>
        <v>300000</v>
      </c>
    </row>
    <row r="79" spans="1:6" ht="31.5" x14ac:dyDescent="0.25">
      <c r="A79" s="18" t="s">
        <v>67</v>
      </c>
      <c r="B79" s="19" t="s">
        <v>5</v>
      </c>
      <c r="C79" s="19" t="s">
        <v>110</v>
      </c>
      <c r="D79" s="39" t="s">
        <v>111</v>
      </c>
      <c r="E79" s="79">
        <v>240</v>
      </c>
      <c r="F79" s="74">
        <v>300000</v>
      </c>
    </row>
    <row r="80" spans="1:6" ht="15.75" x14ac:dyDescent="0.25">
      <c r="A80" s="28" t="s">
        <v>18</v>
      </c>
      <c r="B80" s="22" t="s">
        <v>6</v>
      </c>
      <c r="C80" s="22" t="s">
        <v>9</v>
      </c>
      <c r="D80" s="37"/>
      <c r="E80" s="67"/>
      <c r="F80" s="73">
        <f>F81+F87</f>
        <v>22427392.68</v>
      </c>
    </row>
    <row r="81" spans="1:6" ht="15.75" x14ac:dyDescent="0.25">
      <c r="A81" s="24" t="s">
        <v>8</v>
      </c>
      <c r="B81" s="22" t="s">
        <v>6</v>
      </c>
      <c r="C81" s="22" t="s">
        <v>3</v>
      </c>
      <c r="D81" s="37"/>
      <c r="E81" s="67"/>
      <c r="F81" s="73">
        <f>+F82</f>
        <v>4227892.68</v>
      </c>
    </row>
    <row r="82" spans="1:6" ht="47.25" x14ac:dyDescent="0.25">
      <c r="A82" s="30" t="s">
        <v>97</v>
      </c>
      <c r="B82" s="19" t="s">
        <v>6</v>
      </c>
      <c r="C82" s="19" t="s">
        <v>3</v>
      </c>
      <c r="D82" s="39" t="s">
        <v>27</v>
      </c>
      <c r="E82" s="69"/>
      <c r="F82" s="71">
        <f>+F83</f>
        <v>4227892.68</v>
      </c>
    </row>
    <row r="83" spans="1:6" ht="16.5" customHeight="1" x14ac:dyDescent="0.25">
      <c r="A83" s="33" t="s">
        <v>64</v>
      </c>
      <c r="B83" s="19" t="s">
        <v>6</v>
      </c>
      <c r="C83" s="19" t="s">
        <v>3</v>
      </c>
      <c r="D83" s="39" t="s">
        <v>71</v>
      </c>
      <c r="E83" s="69"/>
      <c r="F83" s="71">
        <f>+F84</f>
        <v>4227892.68</v>
      </c>
    </row>
    <row r="84" spans="1:6" ht="47.25" x14ac:dyDescent="0.25">
      <c r="A84" s="36" t="s">
        <v>72</v>
      </c>
      <c r="B84" s="19" t="s">
        <v>6</v>
      </c>
      <c r="C84" s="19" t="s">
        <v>3</v>
      </c>
      <c r="D84" s="39" t="s">
        <v>73</v>
      </c>
      <c r="E84" s="69"/>
      <c r="F84" s="71">
        <f>+F85</f>
        <v>4227892.68</v>
      </c>
    </row>
    <row r="85" spans="1:6" ht="31.5" x14ac:dyDescent="0.25">
      <c r="A85" s="17" t="s">
        <v>28</v>
      </c>
      <c r="B85" s="19" t="s">
        <v>6</v>
      </c>
      <c r="C85" s="19" t="s">
        <v>3</v>
      </c>
      <c r="D85" s="39" t="s">
        <v>74</v>
      </c>
      <c r="E85" s="69"/>
      <c r="F85" s="71">
        <f>+F86</f>
        <v>4227892.68</v>
      </c>
    </row>
    <row r="86" spans="1:6" ht="31.5" x14ac:dyDescent="0.25">
      <c r="A86" s="18" t="s">
        <v>67</v>
      </c>
      <c r="B86" s="20" t="s">
        <v>6</v>
      </c>
      <c r="C86" s="20" t="s">
        <v>3</v>
      </c>
      <c r="D86" s="39" t="s">
        <v>74</v>
      </c>
      <c r="E86" s="79">
        <v>240</v>
      </c>
      <c r="F86" s="71">
        <v>4227892.68</v>
      </c>
    </row>
    <row r="87" spans="1:6" ht="15.75" x14ac:dyDescent="0.25">
      <c r="A87" s="24" t="s">
        <v>10</v>
      </c>
      <c r="B87" s="25" t="s">
        <v>6</v>
      </c>
      <c r="C87" s="25" t="s">
        <v>4</v>
      </c>
      <c r="D87" s="37"/>
      <c r="E87" s="67"/>
      <c r="F87" s="73">
        <f>F88+F104</f>
        <v>18199500</v>
      </c>
    </row>
    <row r="88" spans="1:6" ht="31.5" x14ac:dyDescent="0.25">
      <c r="A88" s="30" t="s">
        <v>51</v>
      </c>
      <c r="B88" s="20" t="s">
        <v>6</v>
      </c>
      <c r="C88" s="20" t="s">
        <v>4</v>
      </c>
      <c r="D88" s="40" t="s">
        <v>26</v>
      </c>
      <c r="E88" s="69"/>
      <c r="F88" s="71">
        <f>F89+F96+F99+F93</f>
        <v>17299500</v>
      </c>
    </row>
    <row r="89" spans="1:6" ht="15.75" x14ac:dyDescent="0.25">
      <c r="A89" s="31" t="s">
        <v>64</v>
      </c>
      <c r="B89" s="20" t="s">
        <v>6</v>
      </c>
      <c r="C89" s="20" t="s">
        <v>4</v>
      </c>
      <c r="D89" s="40" t="s">
        <v>30</v>
      </c>
      <c r="E89" s="69"/>
      <c r="F89" s="71">
        <f>+F90</f>
        <v>2800000</v>
      </c>
    </row>
    <row r="90" spans="1:6" ht="31.5" x14ac:dyDescent="0.25">
      <c r="A90" s="35" t="s">
        <v>75</v>
      </c>
      <c r="B90" s="20" t="s">
        <v>6</v>
      </c>
      <c r="C90" s="20" t="s">
        <v>4</v>
      </c>
      <c r="D90" s="40" t="s">
        <v>29</v>
      </c>
      <c r="E90" s="69"/>
      <c r="F90" s="71">
        <f>+F91</f>
        <v>2800000</v>
      </c>
    </row>
    <row r="91" spans="1:6" ht="31.5" x14ac:dyDescent="0.25">
      <c r="A91" s="32" t="s">
        <v>48</v>
      </c>
      <c r="B91" s="20" t="s">
        <v>6</v>
      </c>
      <c r="C91" s="20" t="s">
        <v>4</v>
      </c>
      <c r="D91" s="40" t="s">
        <v>76</v>
      </c>
      <c r="E91" s="69"/>
      <c r="F91" s="71">
        <f>F92</f>
        <v>2800000</v>
      </c>
    </row>
    <row r="92" spans="1:6" ht="31.5" x14ac:dyDescent="0.25">
      <c r="A92" s="18" t="s">
        <v>67</v>
      </c>
      <c r="B92" s="20" t="s">
        <v>6</v>
      </c>
      <c r="C92" s="20" t="s">
        <v>4</v>
      </c>
      <c r="D92" s="40" t="s">
        <v>76</v>
      </c>
      <c r="E92" s="79">
        <v>240</v>
      </c>
      <c r="F92" s="71">
        <v>2800000</v>
      </c>
    </row>
    <row r="93" spans="1:6" ht="31.5" x14ac:dyDescent="0.25">
      <c r="A93" s="64" t="s">
        <v>77</v>
      </c>
      <c r="B93" s="20" t="s">
        <v>6</v>
      </c>
      <c r="C93" s="20" t="s">
        <v>4</v>
      </c>
      <c r="D93" s="40" t="s">
        <v>78</v>
      </c>
      <c r="E93" s="69"/>
      <c r="F93" s="71">
        <f>F94</f>
        <v>1100000</v>
      </c>
    </row>
    <row r="94" spans="1:6" ht="15.75" x14ac:dyDescent="0.25">
      <c r="A94" s="64" t="s">
        <v>53</v>
      </c>
      <c r="B94" s="20" t="s">
        <v>6</v>
      </c>
      <c r="C94" s="20" t="s">
        <v>4</v>
      </c>
      <c r="D94" s="40" t="s">
        <v>80</v>
      </c>
      <c r="E94" s="69"/>
      <c r="F94" s="71">
        <f>F95</f>
        <v>1100000</v>
      </c>
    </row>
    <row r="95" spans="1:6" ht="31.5" x14ac:dyDescent="0.25">
      <c r="A95" s="64" t="s">
        <v>79</v>
      </c>
      <c r="B95" s="20" t="s">
        <v>6</v>
      </c>
      <c r="C95" s="20" t="s">
        <v>4</v>
      </c>
      <c r="D95" s="40" t="s">
        <v>80</v>
      </c>
      <c r="E95" s="79">
        <v>240</v>
      </c>
      <c r="F95" s="71">
        <v>1100000</v>
      </c>
    </row>
    <row r="96" spans="1:6" ht="31.5" x14ac:dyDescent="0.25">
      <c r="A96" s="35" t="s">
        <v>82</v>
      </c>
      <c r="B96" s="20" t="s">
        <v>6</v>
      </c>
      <c r="C96" s="20" t="s">
        <v>4</v>
      </c>
      <c r="D96" s="40" t="s">
        <v>81</v>
      </c>
      <c r="E96" s="79"/>
      <c r="F96" s="71">
        <f>F97</f>
        <v>570000</v>
      </c>
    </row>
    <row r="97" spans="1:6" ht="31.5" x14ac:dyDescent="0.25">
      <c r="A97" s="32" t="s">
        <v>49</v>
      </c>
      <c r="B97" s="20" t="s">
        <v>6</v>
      </c>
      <c r="C97" s="20" t="s">
        <v>4</v>
      </c>
      <c r="D97" s="40" t="s">
        <v>83</v>
      </c>
      <c r="E97" s="79"/>
      <c r="F97" s="70">
        <f>F98</f>
        <v>570000</v>
      </c>
    </row>
    <row r="98" spans="1:6" ht="31.5" x14ac:dyDescent="0.25">
      <c r="A98" s="18" t="s">
        <v>67</v>
      </c>
      <c r="B98" s="20" t="s">
        <v>6</v>
      </c>
      <c r="C98" s="20" t="s">
        <v>4</v>
      </c>
      <c r="D98" s="40" t="s">
        <v>83</v>
      </c>
      <c r="E98" s="79">
        <v>240</v>
      </c>
      <c r="F98" s="71">
        <v>570000</v>
      </c>
    </row>
    <row r="99" spans="1:6" ht="31.5" x14ac:dyDescent="0.25">
      <c r="A99" s="35" t="s">
        <v>84</v>
      </c>
      <c r="B99" s="20" t="s">
        <v>6</v>
      </c>
      <c r="C99" s="20" t="s">
        <v>4</v>
      </c>
      <c r="D99" s="40" t="s">
        <v>85</v>
      </c>
      <c r="E99" s="79"/>
      <c r="F99" s="71">
        <f>F100+F102</f>
        <v>12829500</v>
      </c>
    </row>
    <row r="100" spans="1:6" ht="47.25" x14ac:dyDescent="0.25">
      <c r="A100" s="59" t="s">
        <v>130</v>
      </c>
      <c r="B100" s="20" t="s">
        <v>6</v>
      </c>
      <c r="C100" s="20" t="s">
        <v>4</v>
      </c>
      <c r="D100" s="40" t="s">
        <v>94</v>
      </c>
      <c r="E100" s="69"/>
      <c r="F100" s="71">
        <f>F101</f>
        <v>12529500</v>
      </c>
    </row>
    <row r="101" spans="1:6" ht="15.75" x14ac:dyDescent="0.25">
      <c r="A101" s="60" t="s">
        <v>22</v>
      </c>
      <c r="B101" s="20" t="s">
        <v>6</v>
      </c>
      <c r="C101" s="20" t="s">
        <v>4</v>
      </c>
      <c r="D101" s="40" t="s">
        <v>94</v>
      </c>
      <c r="E101" s="69" t="s">
        <v>23</v>
      </c>
      <c r="F101" s="71">
        <v>12529500</v>
      </c>
    </row>
    <row r="102" spans="1:6" ht="15" customHeight="1" x14ac:dyDescent="0.25">
      <c r="A102" s="60" t="s">
        <v>116</v>
      </c>
      <c r="B102" s="20" t="s">
        <v>6</v>
      </c>
      <c r="C102" s="20" t="s">
        <v>4</v>
      </c>
      <c r="D102" s="40" t="s">
        <v>117</v>
      </c>
      <c r="E102" s="79"/>
      <c r="F102" s="71">
        <f>F103</f>
        <v>300000</v>
      </c>
    </row>
    <row r="103" spans="1:6" ht="31.5" x14ac:dyDescent="0.25">
      <c r="A103" s="60" t="s">
        <v>67</v>
      </c>
      <c r="B103" s="20" t="s">
        <v>6</v>
      </c>
      <c r="C103" s="20" t="s">
        <v>4</v>
      </c>
      <c r="D103" s="40" t="s">
        <v>117</v>
      </c>
      <c r="E103" s="79">
        <v>240</v>
      </c>
      <c r="F103" s="71">
        <v>300000</v>
      </c>
    </row>
    <row r="104" spans="1:6" s="57" customFormat="1" ht="30.75" customHeight="1" x14ac:dyDescent="0.25">
      <c r="A104" s="23" t="s">
        <v>151</v>
      </c>
      <c r="B104" s="25" t="s">
        <v>6</v>
      </c>
      <c r="C104" s="25" t="s">
        <v>4</v>
      </c>
      <c r="D104" s="38" t="s">
        <v>44</v>
      </c>
      <c r="E104" s="67"/>
      <c r="F104" s="73">
        <f>F105</f>
        <v>900000</v>
      </c>
    </row>
    <row r="105" spans="1:6" s="57" customFormat="1" ht="19.5" customHeight="1" x14ac:dyDescent="0.25">
      <c r="A105" s="81" t="s">
        <v>64</v>
      </c>
      <c r="B105" s="20" t="s">
        <v>6</v>
      </c>
      <c r="C105" s="20" t="s">
        <v>4</v>
      </c>
      <c r="D105" s="40" t="s">
        <v>86</v>
      </c>
      <c r="E105" s="67"/>
      <c r="F105" s="73">
        <f>F106</f>
        <v>900000</v>
      </c>
    </row>
    <row r="106" spans="1:6" ht="31.5" x14ac:dyDescent="0.25">
      <c r="A106" s="58" t="s">
        <v>87</v>
      </c>
      <c r="B106" s="20" t="s">
        <v>6</v>
      </c>
      <c r="C106" s="20" t="s">
        <v>4</v>
      </c>
      <c r="D106" s="40" t="s">
        <v>88</v>
      </c>
      <c r="E106" s="69"/>
      <c r="F106" s="71">
        <f>F107</f>
        <v>900000</v>
      </c>
    </row>
    <row r="107" spans="1:6" ht="47.25" x14ac:dyDescent="0.25">
      <c r="A107" s="17" t="s">
        <v>45</v>
      </c>
      <c r="B107" s="20" t="s">
        <v>6</v>
      </c>
      <c r="C107" s="20" t="s">
        <v>4</v>
      </c>
      <c r="D107" s="40" t="s">
        <v>89</v>
      </c>
      <c r="E107" s="69"/>
      <c r="F107" s="71">
        <f>F108</f>
        <v>900000</v>
      </c>
    </row>
    <row r="108" spans="1:6" ht="15.75" x14ac:dyDescent="0.25">
      <c r="A108" s="18" t="s">
        <v>22</v>
      </c>
      <c r="B108" s="20" t="s">
        <v>6</v>
      </c>
      <c r="C108" s="20" t="s">
        <v>4</v>
      </c>
      <c r="D108" s="40" t="s">
        <v>89</v>
      </c>
      <c r="E108" s="69" t="s">
        <v>23</v>
      </c>
      <c r="F108" s="71">
        <v>900000</v>
      </c>
    </row>
    <row r="109" spans="1:6" ht="15.75" x14ac:dyDescent="0.25">
      <c r="A109" s="23" t="s">
        <v>33</v>
      </c>
      <c r="B109" s="25" t="s">
        <v>34</v>
      </c>
      <c r="C109" s="25" t="s">
        <v>9</v>
      </c>
      <c r="D109" s="37"/>
      <c r="E109" s="67"/>
      <c r="F109" s="73">
        <f t="shared" ref="F109:F114" si="1">+F110</f>
        <v>500000</v>
      </c>
    </row>
    <row r="110" spans="1:6" ht="31.5" x14ac:dyDescent="0.25">
      <c r="A110" s="23" t="s">
        <v>35</v>
      </c>
      <c r="B110" s="25" t="s">
        <v>34</v>
      </c>
      <c r="C110" s="25" t="s">
        <v>6</v>
      </c>
      <c r="D110" s="37"/>
      <c r="E110" s="67"/>
      <c r="F110" s="73">
        <f t="shared" si="1"/>
        <v>500000</v>
      </c>
    </row>
    <row r="111" spans="1:6" ht="31.5" x14ac:dyDescent="0.25">
      <c r="A111" s="23" t="s">
        <v>50</v>
      </c>
      <c r="B111" s="20" t="s">
        <v>34</v>
      </c>
      <c r="C111" s="20" t="s">
        <v>6</v>
      </c>
      <c r="D111" s="39" t="s">
        <v>36</v>
      </c>
      <c r="E111" s="69"/>
      <c r="F111" s="71">
        <f t="shared" si="1"/>
        <v>500000</v>
      </c>
    </row>
    <row r="112" spans="1:6" ht="15.75" x14ac:dyDescent="0.25">
      <c r="A112" s="81" t="s">
        <v>64</v>
      </c>
      <c r="B112" s="20" t="s">
        <v>34</v>
      </c>
      <c r="C112" s="20" t="s">
        <v>6</v>
      </c>
      <c r="D112" s="39" t="s">
        <v>90</v>
      </c>
      <c r="E112" s="69"/>
      <c r="F112" s="71">
        <f t="shared" si="1"/>
        <v>500000</v>
      </c>
    </row>
    <row r="113" spans="1:6" ht="31.5" x14ac:dyDescent="0.25">
      <c r="A113" s="18" t="s">
        <v>93</v>
      </c>
      <c r="B113" s="20" t="s">
        <v>34</v>
      </c>
      <c r="C113" s="20" t="s">
        <v>6</v>
      </c>
      <c r="D113" s="39" t="s">
        <v>91</v>
      </c>
      <c r="E113" s="69"/>
      <c r="F113" s="71">
        <f t="shared" si="1"/>
        <v>500000</v>
      </c>
    </row>
    <row r="114" spans="1:6" ht="47.25" x14ac:dyDescent="0.25">
      <c r="A114" s="18" t="s">
        <v>37</v>
      </c>
      <c r="B114" s="20" t="s">
        <v>34</v>
      </c>
      <c r="C114" s="20" t="s">
        <v>6</v>
      </c>
      <c r="D114" s="39" t="s">
        <v>92</v>
      </c>
      <c r="E114" s="69"/>
      <c r="F114" s="71">
        <f t="shared" si="1"/>
        <v>500000</v>
      </c>
    </row>
    <row r="115" spans="1:6" ht="31.5" x14ac:dyDescent="0.25">
      <c r="A115" s="18" t="s">
        <v>67</v>
      </c>
      <c r="B115" s="20" t="s">
        <v>34</v>
      </c>
      <c r="C115" s="20" t="s">
        <v>6</v>
      </c>
      <c r="D115" s="39" t="s">
        <v>92</v>
      </c>
      <c r="E115" s="79">
        <v>240</v>
      </c>
      <c r="F115" s="71">
        <v>500000</v>
      </c>
    </row>
    <row r="116" spans="1:6" ht="15.75" x14ac:dyDescent="0.25">
      <c r="A116" s="49" t="s">
        <v>11</v>
      </c>
      <c r="B116" s="49"/>
      <c r="C116" s="41"/>
      <c r="D116" s="41"/>
      <c r="E116" s="75"/>
      <c r="F116" s="73">
        <f>F27+F47+F52+F59+F80+F109</f>
        <v>38320939.010000005</v>
      </c>
    </row>
    <row r="117" spans="1:6" ht="15.75" x14ac:dyDescent="0.25">
      <c r="A117" s="29"/>
      <c r="B117" s="10"/>
      <c r="C117" s="10"/>
      <c r="D117" s="42"/>
      <c r="E117" s="76"/>
      <c r="F117" s="77" t="s">
        <v>38</v>
      </c>
    </row>
    <row r="118" spans="1:6" ht="40.5" customHeight="1" x14ac:dyDescent="0.25">
      <c r="A118" s="61" t="s">
        <v>52</v>
      </c>
      <c r="B118" s="62"/>
      <c r="C118" s="62"/>
      <c r="D118" s="63"/>
      <c r="E118" s="107" t="s">
        <v>39</v>
      </c>
      <c r="F118" s="107"/>
    </row>
    <row r="119" spans="1:6" ht="15.75" x14ac:dyDescent="0.25">
      <c r="A119" s="11"/>
      <c r="B119" s="12"/>
      <c r="C119" s="12"/>
      <c r="D119" s="42"/>
      <c r="E119" s="103"/>
      <c r="F119" s="103"/>
    </row>
    <row r="120" spans="1:6" ht="15" x14ac:dyDescent="0.25">
      <c r="A120" s="13"/>
      <c r="B120" s="14"/>
      <c r="C120" s="14"/>
      <c r="D120" s="43"/>
      <c r="E120" s="44"/>
      <c r="F120" s="45"/>
    </row>
    <row r="121" spans="1:6" ht="15" x14ac:dyDescent="0.25">
      <c r="A121" s="13"/>
      <c r="B121" s="14"/>
      <c r="C121" s="14"/>
      <c r="D121" s="43"/>
      <c r="E121" s="44"/>
      <c r="F121" s="45"/>
    </row>
    <row r="122" spans="1:6" ht="15" x14ac:dyDescent="0.25">
      <c r="A122" s="13"/>
      <c r="B122" s="14"/>
      <c r="C122" s="14"/>
      <c r="D122" s="43"/>
      <c r="E122" s="44"/>
      <c r="F122" s="45"/>
    </row>
    <row r="123" spans="1:6" ht="15" x14ac:dyDescent="0.25">
      <c r="A123" s="13"/>
      <c r="B123" s="14"/>
      <c r="C123" s="14"/>
      <c r="D123" s="43"/>
      <c r="E123" s="44"/>
      <c r="F123" s="45"/>
    </row>
    <row r="124" spans="1:6" ht="15" x14ac:dyDescent="0.25">
      <c r="A124" s="13"/>
      <c r="B124" s="14"/>
      <c r="C124" s="14"/>
      <c r="D124" s="43"/>
      <c r="E124" s="44"/>
      <c r="F124" s="45"/>
    </row>
    <row r="125" spans="1:6" ht="15" x14ac:dyDescent="0.25">
      <c r="A125" s="13"/>
      <c r="B125" s="14"/>
      <c r="C125" s="14"/>
      <c r="D125" s="43"/>
      <c r="E125" s="44"/>
      <c r="F125" s="45"/>
    </row>
    <row r="126" spans="1:6" ht="15.75" x14ac:dyDescent="0.25">
      <c r="A126" s="9"/>
      <c r="B126" s="2"/>
      <c r="C126" s="2"/>
      <c r="D126" s="46"/>
      <c r="E126" s="47"/>
      <c r="F126" s="48"/>
    </row>
    <row r="127" spans="1:6" ht="15.75" x14ac:dyDescent="0.25">
      <c r="A127" s="9"/>
      <c r="B127" s="2"/>
      <c r="C127" s="2"/>
      <c r="D127" s="46"/>
      <c r="E127" s="47"/>
      <c r="F127" s="48"/>
    </row>
    <row r="128" spans="1:6" ht="15.75" x14ac:dyDescent="0.25">
      <c r="A128" s="9"/>
      <c r="B128" s="2"/>
      <c r="C128" s="2"/>
      <c r="D128" s="46"/>
      <c r="E128" s="47"/>
      <c r="F128" s="48"/>
    </row>
    <row r="129" spans="1:6" ht="15.75" x14ac:dyDescent="0.25">
      <c r="A129" s="9"/>
      <c r="B129" s="2"/>
      <c r="C129" s="2"/>
      <c r="D129" s="46"/>
      <c r="E129" s="47"/>
      <c r="F129" s="48"/>
    </row>
    <row r="130" spans="1:6" ht="15.75" x14ac:dyDescent="0.25">
      <c r="A130" s="9"/>
      <c r="B130" s="2"/>
      <c r="C130" s="2"/>
      <c r="D130" s="15"/>
      <c r="E130" s="16"/>
      <c r="F130" s="3"/>
    </row>
    <row r="131" spans="1:6" ht="15.75" x14ac:dyDescent="0.25">
      <c r="A131" s="9"/>
      <c r="B131" s="2"/>
      <c r="C131" s="2"/>
      <c r="D131" s="15"/>
      <c r="E131" s="16"/>
      <c r="F131" s="3"/>
    </row>
    <row r="132" spans="1:6" ht="15.75" x14ac:dyDescent="0.25">
      <c r="A132" s="9"/>
      <c r="B132" s="2"/>
      <c r="C132" s="2"/>
      <c r="D132" s="15"/>
      <c r="E132" s="16"/>
      <c r="F132" s="3"/>
    </row>
    <row r="133" spans="1:6" ht="15.75" x14ac:dyDescent="0.25">
      <c r="A133" s="9"/>
      <c r="B133" s="2"/>
      <c r="C133" s="2"/>
      <c r="D133" s="15"/>
      <c r="E133" s="16"/>
      <c r="F133" s="3"/>
    </row>
    <row r="134" spans="1:6" ht="15.75" x14ac:dyDescent="0.25">
      <c r="A134" s="9"/>
      <c r="B134" s="2"/>
      <c r="C134" s="2"/>
      <c r="D134" s="15"/>
      <c r="E134" s="16"/>
      <c r="F134" s="3"/>
    </row>
    <row r="135" spans="1:6" ht="15.75" x14ac:dyDescent="0.25">
      <c r="A135" s="9"/>
      <c r="B135" s="2"/>
      <c r="C135" s="2"/>
      <c r="D135" s="15"/>
      <c r="E135" s="16"/>
      <c r="F135" s="3"/>
    </row>
    <row r="136" spans="1:6" ht="15.75" x14ac:dyDescent="0.25">
      <c r="A136" s="9"/>
      <c r="B136" s="2"/>
      <c r="C136" s="2"/>
      <c r="D136" s="15"/>
      <c r="E136" s="16"/>
      <c r="F136" s="3"/>
    </row>
    <row r="137" spans="1:6" ht="15.75" x14ac:dyDescent="0.25">
      <c r="A137" s="9"/>
      <c r="B137" s="2"/>
      <c r="C137" s="2"/>
      <c r="D137" s="15"/>
      <c r="E137" s="16"/>
      <c r="F137" s="3"/>
    </row>
    <row r="138" spans="1:6" ht="15.75" x14ac:dyDescent="0.25">
      <c r="A138" s="9"/>
      <c r="B138" s="2"/>
      <c r="C138" s="2"/>
      <c r="D138" s="15"/>
      <c r="E138" s="16"/>
      <c r="F138" s="3"/>
    </row>
    <row r="139" spans="1:6" ht="15.75" x14ac:dyDescent="0.25">
      <c r="A139" s="9"/>
      <c r="B139" s="2"/>
      <c r="C139" s="2"/>
      <c r="D139" s="15"/>
      <c r="E139" s="16"/>
      <c r="F139" s="3"/>
    </row>
    <row r="140" spans="1:6" x14ac:dyDescent="0.2">
      <c r="A140" s="7"/>
      <c r="B140" s="6"/>
      <c r="C140" s="6"/>
      <c r="D140" s="6"/>
      <c r="E140" s="6"/>
      <c r="F140" s="6"/>
    </row>
    <row r="141" spans="1:6" x14ac:dyDescent="0.2">
      <c r="A141" s="7"/>
      <c r="B141" s="6"/>
      <c r="C141" s="6"/>
      <c r="D141" s="6"/>
      <c r="E141" s="6"/>
      <c r="F141" s="6"/>
    </row>
    <row r="142" spans="1:6" x14ac:dyDescent="0.2">
      <c r="A142" s="7"/>
      <c r="B142" s="6"/>
      <c r="C142" s="6"/>
      <c r="D142" s="6"/>
      <c r="E142" s="6"/>
      <c r="F142" s="6"/>
    </row>
    <row r="143" spans="1:6" x14ac:dyDescent="0.2">
      <c r="A143" s="7"/>
      <c r="B143" s="6"/>
      <c r="C143" s="6"/>
      <c r="D143" s="6"/>
      <c r="E143" s="6"/>
      <c r="F143" s="6"/>
    </row>
    <row r="144" spans="1:6" x14ac:dyDescent="0.2">
      <c r="A144" s="7"/>
      <c r="B144" s="6"/>
      <c r="C144" s="6"/>
      <c r="D144" s="6"/>
      <c r="E144" s="6"/>
      <c r="F144" s="6"/>
    </row>
    <row r="145" spans="1:6" x14ac:dyDescent="0.2">
      <c r="A145" s="7"/>
      <c r="B145" s="6"/>
      <c r="C145" s="6"/>
      <c r="D145" s="6"/>
      <c r="E145" s="6"/>
      <c r="F145" s="6"/>
    </row>
    <row r="146" spans="1:6" x14ac:dyDescent="0.2">
      <c r="A146" s="7"/>
      <c r="B146" s="6"/>
      <c r="C146" s="6"/>
      <c r="D146" s="6"/>
      <c r="E146" s="6"/>
      <c r="F146" s="6"/>
    </row>
    <row r="147" spans="1:6" x14ac:dyDescent="0.2">
      <c r="A147" s="7"/>
      <c r="B147" s="6"/>
      <c r="C147" s="6"/>
      <c r="D147" s="6"/>
      <c r="E147" s="6"/>
      <c r="F147" s="6"/>
    </row>
    <row r="148" spans="1:6" x14ac:dyDescent="0.2">
      <c r="A148" s="7"/>
      <c r="B148" s="6"/>
      <c r="C148" s="6"/>
      <c r="D148" s="6"/>
      <c r="E148" s="6"/>
      <c r="F148" s="6"/>
    </row>
    <row r="149" spans="1:6" x14ac:dyDescent="0.2">
      <c r="A149" s="7"/>
      <c r="B149" s="6"/>
      <c r="C149" s="6"/>
      <c r="D149" s="6"/>
      <c r="E149" s="6"/>
      <c r="F149" s="6"/>
    </row>
    <row r="150" spans="1:6" x14ac:dyDescent="0.2">
      <c r="A150" s="7"/>
      <c r="B150" s="6"/>
      <c r="C150" s="6"/>
      <c r="D150" s="6"/>
      <c r="E150" s="6"/>
      <c r="F150" s="6"/>
    </row>
    <row r="151" spans="1:6" x14ac:dyDescent="0.2">
      <c r="A151" s="7"/>
      <c r="B151" s="6"/>
      <c r="C151" s="6"/>
      <c r="D151" s="6"/>
      <c r="E151" s="6"/>
      <c r="F151" s="6"/>
    </row>
    <row r="152" spans="1:6" x14ac:dyDescent="0.2">
      <c r="A152" s="7"/>
      <c r="B152" s="6"/>
      <c r="C152" s="6"/>
      <c r="D152" s="6"/>
      <c r="E152" s="6"/>
      <c r="F152" s="6"/>
    </row>
    <row r="153" spans="1:6" x14ac:dyDescent="0.2">
      <c r="A153" s="7"/>
      <c r="B153" s="6"/>
      <c r="C153" s="6"/>
      <c r="D153" s="6"/>
      <c r="E153" s="6"/>
      <c r="F153" s="6"/>
    </row>
    <row r="154" spans="1:6" x14ac:dyDescent="0.2">
      <c r="A154" s="7"/>
      <c r="B154" s="6"/>
      <c r="C154" s="6"/>
      <c r="D154" s="6"/>
      <c r="E154" s="6"/>
      <c r="F154" s="6"/>
    </row>
    <row r="155" spans="1:6" x14ac:dyDescent="0.2">
      <c r="A155" s="7"/>
      <c r="B155" s="6"/>
      <c r="C155" s="6"/>
      <c r="D155" s="6"/>
      <c r="E155" s="6"/>
      <c r="F155" s="6"/>
    </row>
    <row r="156" spans="1:6" x14ac:dyDescent="0.2">
      <c r="A156" s="7"/>
      <c r="B156" s="6"/>
      <c r="C156" s="6"/>
      <c r="D156" s="6"/>
      <c r="E156" s="6"/>
      <c r="F156" s="6"/>
    </row>
    <row r="157" spans="1:6" x14ac:dyDescent="0.2">
      <c r="A157" s="7"/>
      <c r="B157" s="6"/>
      <c r="C157" s="6"/>
      <c r="D157" s="6"/>
      <c r="E157" s="6"/>
      <c r="F157" s="6"/>
    </row>
    <row r="158" spans="1:6" x14ac:dyDescent="0.2">
      <c r="A158" s="7"/>
      <c r="B158" s="6"/>
      <c r="C158" s="6"/>
      <c r="D158" s="6"/>
      <c r="E158" s="6"/>
      <c r="F158" s="6"/>
    </row>
    <row r="159" spans="1:6" x14ac:dyDescent="0.2">
      <c r="A159" s="7"/>
      <c r="B159" s="6"/>
      <c r="C159" s="6"/>
      <c r="D159" s="6"/>
      <c r="E159" s="6"/>
      <c r="F159" s="6"/>
    </row>
    <row r="160" spans="1:6" x14ac:dyDescent="0.2">
      <c r="A160" s="7"/>
      <c r="B160" s="6"/>
      <c r="C160" s="6"/>
      <c r="D160" s="6"/>
      <c r="E160" s="6"/>
      <c r="F160" s="6"/>
    </row>
    <row r="161" spans="1:6" x14ac:dyDescent="0.2">
      <c r="A161" s="7"/>
      <c r="B161" s="6"/>
      <c r="C161" s="6"/>
      <c r="D161" s="6"/>
      <c r="E161" s="6"/>
      <c r="F161" s="6"/>
    </row>
    <row r="162" spans="1:6" x14ac:dyDescent="0.2">
      <c r="A162" s="7"/>
      <c r="B162" s="6"/>
      <c r="C162" s="6"/>
      <c r="D162" s="6"/>
      <c r="E162" s="6"/>
      <c r="F162" s="6"/>
    </row>
    <row r="163" spans="1:6" x14ac:dyDescent="0.2">
      <c r="A163" s="7"/>
      <c r="B163" s="6"/>
      <c r="C163" s="6"/>
      <c r="D163" s="6"/>
      <c r="E163" s="6"/>
      <c r="F163" s="6"/>
    </row>
    <row r="164" spans="1:6" x14ac:dyDescent="0.2">
      <c r="A164" s="7"/>
      <c r="B164" s="6"/>
      <c r="C164" s="6"/>
      <c r="D164" s="6"/>
      <c r="E164" s="6"/>
      <c r="F164" s="6"/>
    </row>
    <row r="165" spans="1:6" x14ac:dyDescent="0.2">
      <c r="A165" s="7"/>
      <c r="B165" s="6"/>
      <c r="C165" s="6"/>
      <c r="D165" s="6"/>
      <c r="E165" s="6"/>
      <c r="F165" s="6"/>
    </row>
    <row r="166" spans="1:6" x14ac:dyDescent="0.2">
      <c r="A166" s="7"/>
      <c r="B166" s="6"/>
      <c r="C166" s="6"/>
      <c r="D166" s="6"/>
      <c r="E166" s="6"/>
      <c r="F166" s="6"/>
    </row>
    <row r="167" spans="1:6" x14ac:dyDescent="0.2">
      <c r="A167" s="7"/>
      <c r="B167" s="6"/>
      <c r="C167" s="6"/>
      <c r="D167" s="6"/>
      <c r="E167" s="6"/>
      <c r="F167" s="6"/>
    </row>
    <row r="168" spans="1:6" x14ac:dyDescent="0.2">
      <c r="A168" s="7"/>
      <c r="B168" s="6"/>
      <c r="C168" s="6"/>
      <c r="D168" s="6"/>
      <c r="E168" s="6"/>
      <c r="F168" s="6"/>
    </row>
    <row r="169" spans="1:6" x14ac:dyDescent="0.2">
      <c r="A169" s="7"/>
      <c r="B169" s="6"/>
      <c r="C169" s="6"/>
      <c r="D169" s="6"/>
      <c r="E169" s="6"/>
      <c r="F169" s="6"/>
    </row>
    <row r="170" spans="1:6" x14ac:dyDescent="0.2">
      <c r="A170" s="7"/>
      <c r="B170" s="6"/>
      <c r="C170" s="6"/>
      <c r="D170" s="6"/>
      <c r="E170" s="6"/>
      <c r="F170" s="6"/>
    </row>
    <row r="171" spans="1:6" x14ac:dyDescent="0.2">
      <c r="A171" s="7"/>
      <c r="B171" s="6"/>
      <c r="C171" s="6"/>
      <c r="D171" s="6"/>
      <c r="E171" s="6"/>
      <c r="F171" s="6"/>
    </row>
    <row r="172" spans="1:6" x14ac:dyDescent="0.2">
      <c r="A172" s="7"/>
      <c r="B172" s="6"/>
      <c r="C172" s="6"/>
      <c r="D172" s="6"/>
      <c r="E172" s="6"/>
      <c r="F172" s="6"/>
    </row>
    <row r="173" spans="1:6" x14ac:dyDescent="0.2">
      <c r="A173" s="7"/>
      <c r="B173" s="6"/>
      <c r="C173" s="6"/>
      <c r="D173" s="6"/>
      <c r="E173" s="6"/>
      <c r="F173" s="6"/>
    </row>
    <row r="174" spans="1:6" x14ac:dyDescent="0.2">
      <c r="A174" s="7"/>
      <c r="B174" s="6"/>
      <c r="C174" s="6"/>
      <c r="D174" s="6"/>
      <c r="E174" s="6"/>
      <c r="F174" s="6"/>
    </row>
    <row r="175" spans="1:6" x14ac:dyDescent="0.2">
      <c r="A175" s="7"/>
      <c r="B175" s="6"/>
      <c r="C175" s="6"/>
      <c r="D175" s="6"/>
      <c r="E175" s="6"/>
      <c r="F175" s="6"/>
    </row>
    <row r="176" spans="1:6" x14ac:dyDescent="0.2">
      <c r="A176" s="7"/>
      <c r="B176" s="6"/>
      <c r="C176" s="6"/>
      <c r="D176" s="6"/>
      <c r="E176" s="6"/>
      <c r="F176" s="6"/>
    </row>
    <row r="177" spans="1:6" x14ac:dyDescent="0.2">
      <c r="A177" s="7"/>
      <c r="B177" s="6"/>
      <c r="C177" s="6"/>
      <c r="D177" s="6"/>
      <c r="E177" s="6"/>
      <c r="F177" s="6"/>
    </row>
    <row r="178" spans="1:6" x14ac:dyDescent="0.2">
      <c r="A178" s="7"/>
      <c r="B178" s="6"/>
      <c r="C178" s="6"/>
      <c r="D178" s="6"/>
      <c r="E178" s="6"/>
      <c r="F178" s="6"/>
    </row>
    <row r="179" spans="1:6" x14ac:dyDescent="0.2">
      <c r="A179" s="7"/>
      <c r="B179" s="6"/>
      <c r="C179" s="6"/>
      <c r="D179" s="6"/>
      <c r="E179" s="6"/>
      <c r="F179" s="6"/>
    </row>
    <row r="180" spans="1:6" x14ac:dyDescent="0.2">
      <c r="A180" s="7"/>
      <c r="B180" s="6"/>
      <c r="C180" s="6"/>
      <c r="D180" s="6"/>
      <c r="E180" s="6"/>
      <c r="F180" s="6"/>
    </row>
    <row r="181" spans="1:6" x14ac:dyDescent="0.2">
      <c r="A181" s="7"/>
      <c r="B181" s="6"/>
      <c r="C181" s="6"/>
      <c r="D181" s="6"/>
      <c r="E181" s="6"/>
      <c r="F181" s="6"/>
    </row>
    <row r="182" spans="1:6" x14ac:dyDescent="0.2">
      <c r="A182" s="7"/>
      <c r="B182" s="6"/>
      <c r="C182" s="6"/>
      <c r="D182" s="6"/>
      <c r="E182" s="6"/>
      <c r="F182" s="6"/>
    </row>
    <row r="183" spans="1:6" x14ac:dyDescent="0.2">
      <c r="A183" s="7"/>
      <c r="B183" s="6"/>
      <c r="C183" s="6"/>
      <c r="D183" s="6"/>
      <c r="E183" s="6"/>
      <c r="F183" s="6"/>
    </row>
    <row r="184" spans="1:6" x14ac:dyDescent="0.2">
      <c r="A184" s="7"/>
      <c r="B184" s="6"/>
      <c r="C184" s="6"/>
      <c r="D184" s="6"/>
      <c r="E184" s="6"/>
      <c r="F184" s="6"/>
    </row>
    <row r="185" spans="1:6" x14ac:dyDescent="0.2">
      <c r="A185" s="7"/>
      <c r="B185" s="6"/>
      <c r="C185" s="6"/>
      <c r="D185" s="6"/>
      <c r="E185" s="6"/>
      <c r="F185" s="6"/>
    </row>
    <row r="186" spans="1:6" x14ac:dyDescent="0.2">
      <c r="A186" s="7"/>
      <c r="B186" s="6"/>
      <c r="C186" s="6"/>
      <c r="D186" s="6"/>
      <c r="E186" s="6"/>
      <c r="F186" s="6"/>
    </row>
    <row r="187" spans="1:6" x14ac:dyDescent="0.2">
      <c r="A187" s="7"/>
      <c r="B187" s="6"/>
      <c r="C187" s="6"/>
      <c r="D187" s="6"/>
      <c r="E187" s="6"/>
      <c r="F187" s="6"/>
    </row>
    <row r="188" spans="1:6" x14ac:dyDescent="0.2">
      <c r="A188" s="7"/>
      <c r="B188" s="6"/>
      <c r="C188" s="6"/>
      <c r="D188" s="6"/>
      <c r="E188" s="6"/>
      <c r="F188" s="6"/>
    </row>
    <row r="189" spans="1:6" x14ac:dyDescent="0.2">
      <c r="A189" s="7"/>
      <c r="B189" s="6"/>
      <c r="C189" s="6"/>
      <c r="D189" s="6"/>
      <c r="E189" s="6"/>
      <c r="F189" s="6"/>
    </row>
    <row r="190" spans="1:6" x14ac:dyDescent="0.2">
      <c r="A190" s="7"/>
      <c r="B190" s="6"/>
      <c r="C190" s="6"/>
      <c r="D190" s="6"/>
      <c r="E190" s="6"/>
      <c r="F190" s="6"/>
    </row>
    <row r="191" spans="1:6" x14ac:dyDescent="0.2">
      <c r="A191" s="7"/>
      <c r="B191" s="6"/>
      <c r="C191" s="6"/>
      <c r="D191" s="6"/>
      <c r="E191" s="6"/>
      <c r="F191" s="6"/>
    </row>
    <row r="192" spans="1:6" x14ac:dyDescent="0.2">
      <c r="A192" s="7"/>
      <c r="B192" s="6"/>
      <c r="C192" s="6"/>
      <c r="D192" s="6"/>
      <c r="E192" s="6"/>
      <c r="F192" s="6"/>
    </row>
    <row r="193" spans="1:6" x14ac:dyDescent="0.2">
      <c r="A193" s="7"/>
      <c r="B193" s="6"/>
      <c r="C193" s="6"/>
      <c r="D193" s="6"/>
      <c r="E193" s="6"/>
      <c r="F193" s="6"/>
    </row>
    <row r="194" spans="1:6" x14ac:dyDescent="0.2">
      <c r="A194" s="7"/>
      <c r="B194" s="6"/>
      <c r="C194" s="6"/>
      <c r="D194" s="6"/>
      <c r="E194" s="6"/>
      <c r="F194" s="6"/>
    </row>
    <row r="195" spans="1:6" x14ac:dyDescent="0.2">
      <c r="A195" s="7"/>
      <c r="B195" s="6"/>
      <c r="C195" s="6"/>
      <c r="D195" s="6"/>
      <c r="E195" s="6"/>
      <c r="F195" s="6"/>
    </row>
    <row r="196" spans="1:6" x14ac:dyDescent="0.2">
      <c r="A196" s="7"/>
      <c r="B196" s="6"/>
      <c r="C196" s="6"/>
      <c r="D196" s="6"/>
      <c r="E196" s="6"/>
      <c r="F196" s="6"/>
    </row>
    <row r="197" spans="1:6" x14ac:dyDescent="0.2">
      <c r="A197" s="7"/>
      <c r="B197" s="6"/>
      <c r="C197" s="6"/>
      <c r="D197" s="6"/>
      <c r="E197" s="6"/>
      <c r="F197" s="6"/>
    </row>
    <row r="198" spans="1:6" x14ac:dyDescent="0.2">
      <c r="A198" s="7"/>
      <c r="B198" s="6"/>
      <c r="C198" s="6"/>
      <c r="D198" s="6"/>
      <c r="E198" s="6"/>
      <c r="F198" s="6"/>
    </row>
    <row r="199" spans="1:6" x14ac:dyDescent="0.2">
      <c r="A199" s="7"/>
      <c r="B199" s="6"/>
      <c r="C199" s="6"/>
      <c r="D199" s="6"/>
      <c r="E199" s="6"/>
      <c r="F199" s="6"/>
    </row>
    <row r="200" spans="1:6" x14ac:dyDescent="0.2">
      <c r="A200" s="7"/>
      <c r="B200" s="6"/>
      <c r="C200" s="6"/>
      <c r="D200" s="6"/>
      <c r="E200" s="6"/>
      <c r="F200" s="6"/>
    </row>
    <row r="201" spans="1:6" x14ac:dyDescent="0.2">
      <c r="A201" s="7"/>
      <c r="B201" s="6"/>
      <c r="C201" s="6"/>
      <c r="D201" s="6"/>
      <c r="E201" s="6"/>
      <c r="F201" s="6"/>
    </row>
    <row r="202" spans="1:6" x14ac:dyDescent="0.2">
      <c r="A202" s="7"/>
      <c r="B202" s="6"/>
      <c r="C202" s="6"/>
      <c r="D202" s="6"/>
      <c r="E202" s="6"/>
      <c r="F202" s="6"/>
    </row>
    <row r="203" spans="1:6" x14ac:dyDescent="0.2">
      <c r="A203" s="7"/>
      <c r="B203" s="6"/>
      <c r="C203" s="6"/>
      <c r="D203" s="6"/>
      <c r="E203" s="6"/>
      <c r="F203" s="6"/>
    </row>
    <row r="204" spans="1:6" x14ac:dyDescent="0.2">
      <c r="A204" s="7"/>
      <c r="B204" s="6"/>
      <c r="C204" s="6"/>
      <c r="D204" s="6"/>
      <c r="E204" s="6"/>
      <c r="F204" s="6"/>
    </row>
    <row r="205" spans="1:6" x14ac:dyDescent="0.2">
      <c r="A205" s="7"/>
      <c r="B205" s="6"/>
      <c r="C205" s="6"/>
      <c r="D205" s="6"/>
      <c r="E205" s="6"/>
      <c r="F205" s="6"/>
    </row>
    <row r="206" spans="1:6" x14ac:dyDescent="0.2">
      <c r="A206" s="7"/>
      <c r="B206" s="6"/>
      <c r="C206" s="6"/>
      <c r="D206" s="6"/>
      <c r="E206" s="6"/>
      <c r="F206" s="6"/>
    </row>
    <row r="207" spans="1:6" x14ac:dyDescent="0.2">
      <c r="A207" s="7"/>
      <c r="B207" s="6"/>
      <c r="C207" s="6"/>
      <c r="D207" s="6"/>
      <c r="E207" s="6"/>
      <c r="F207" s="6"/>
    </row>
    <row r="208" spans="1:6" x14ac:dyDescent="0.2">
      <c r="A208" s="7"/>
      <c r="B208" s="6"/>
      <c r="C208" s="6"/>
      <c r="D208" s="6"/>
      <c r="E208" s="6"/>
      <c r="F208" s="6"/>
    </row>
    <row r="209" spans="1:6" x14ac:dyDescent="0.2">
      <c r="A209" s="7"/>
      <c r="B209" s="6"/>
      <c r="C209" s="6"/>
      <c r="D209" s="6"/>
      <c r="E209" s="6"/>
      <c r="F209" s="6"/>
    </row>
    <row r="210" spans="1:6" x14ac:dyDescent="0.2">
      <c r="A210" s="7"/>
      <c r="B210" s="6"/>
      <c r="C210" s="6"/>
      <c r="D210" s="6"/>
      <c r="E210" s="6"/>
      <c r="F210" s="6"/>
    </row>
    <row r="211" spans="1:6" x14ac:dyDescent="0.2">
      <c r="A211" s="7"/>
      <c r="B211" s="6"/>
      <c r="C211" s="6"/>
      <c r="D211" s="6"/>
      <c r="E211" s="6"/>
      <c r="F211" s="6"/>
    </row>
    <row r="212" spans="1:6" x14ac:dyDescent="0.2">
      <c r="A212" s="7"/>
      <c r="B212" s="6"/>
      <c r="C212" s="6"/>
      <c r="D212" s="6"/>
      <c r="E212" s="6"/>
      <c r="F212" s="6"/>
    </row>
    <row r="213" spans="1:6" x14ac:dyDescent="0.2">
      <c r="A213" s="7"/>
      <c r="B213" s="6"/>
      <c r="C213" s="6"/>
      <c r="D213" s="6"/>
      <c r="E213" s="6"/>
      <c r="F213" s="6"/>
    </row>
    <row r="214" spans="1:6" x14ac:dyDescent="0.2">
      <c r="A214" s="7"/>
      <c r="B214" s="6"/>
      <c r="C214" s="6"/>
      <c r="D214" s="6"/>
      <c r="E214" s="6"/>
      <c r="F214" s="6"/>
    </row>
    <row r="215" spans="1:6" x14ac:dyDescent="0.2">
      <c r="A215" s="7"/>
      <c r="B215" s="6"/>
      <c r="C215" s="6"/>
      <c r="D215" s="6"/>
      <c r="E215" s="6"/>
      <c r="F215" s="6"/>
    </row>
    <row r="216" spans="1:6" x14ac:dyDescent="0.2">
      <c r="A216" s="7"/>
      <c r="B216" s="6"/>
      <c r="C216" s="6"/>
      <c r="D216" s="6"/>
      <c r="E216" s="6"/>
      <c r="F216" s="6"/>
    </row>
    <row r="217" spans="1:6" x14ac:dyDescent="0.2">
      <c r="A217" s="7"/>
      <c r="B217" s="6"/>
      <c r="C217" s="6"/>
      <c r="D217" s="6"/>
      <c r="E217" s="6"/>
      <c r="F217" s="6"/>
    </row>
    <row r="218" spans="1:6" x14ac:dyDescent="0.2">
      <c r="A218" s="7"/>
      <c r="B218" s="6"/>
      <c r="C218" s="6"/>
      <c r="D218" s="6"/>
      <c r="E218" s="6"/>
      <c r="F218" s="6"/>
    </row>
    <row r="219" spans="1:6" x14ac:dyDescent="0.2">
      <c r="A219" s="7"/>
      <c r="B219" s="6"/>
      <c r="C219" s="6"/>
      <c r="D219" s="6"/>
      <c r="E219" s="6"/>
      <c r="F219" s="6"/>
    </row>
    <row r="220" spans="1:6" x14ac:dyDescent="0.2">
      <c r="A220" s="7"/>
      <c r="B220" s="6"/>
      <c r="C220" s="6"/>
      <c r="D220" s="6"/>
      <c r="E220" s="6"/>
      <c r="F220" s="6"/>
    </row>
    <row r="221" spans="1:6" x14ac:dyDescent="0.2">
      <c r="A221" s="7"/>
      <c r="B221" s="6"/>
      <c r="C221" s="6"/>
      <c r="D221" s="6"/>
      <c r="E221" s="6"/>
      <c r="F221" s="6"/>
    </row>
    <row r="222" spans="1:6" x14ac:dyDescent="0.2">
      <c r="A222" s="7"/>
      <c r="B222" s="6"/>
      <c r="C222" s="6"/>
      <c r="D222" s="6"/>
      <c r="E222" s="6"/>
      <c r="F222" s="6"/>
    </row>
    <row r="223" spans="1:6" x14ac:dyDescent="0.2">
      <c r="A223" s="7"/>
      <c r="B223" s="6"/>
      <c r="C223" s="6"/>
      <c r="D223" s="6"/>
      <c r="E223" s="6"/>
      <c r="F223" s="6"/>
    </row>
    <row r="224" spans="1:6" x14ac:dyDescent="0.2">
      <c r="A224" s="7"/>
      <c r="B224" s="6"/>
      <c r="C224" s="6"/>
      <c r="D224" s="6"/>
      <c r="E224" s="6"/>
      <c r="F224" s="6"/>
    </row>
    <row r="225" spans="1:6" x14ac:dyDescent="0.2">
      <c r="A225" s="7"/>
      <c r="B225" s="6"/>
      <c r="C225" s="6"/>
      <c r="D225" s="6"/>
      <c r="E225" s="6"/>
      <c r="F225" s="6"/>
    </row>
    <row r="226" spans="1:6" x14ac:dyDescent="0.2">
      <c r="A226" s="7"/>
      <c r="B226" s="6"/>
      <c r="C226" s="6"/>
      <c r="D226" s="6"/>
      <c r="E226" s="6"/>
      <c r="F226" s="6"/>
    </row>
    <row r="227" spans="1:6" x14ac:dyDescent="0.2">
      <c r="A227" s="7"/>
      <c r="B227" s="6"/>
      <c r="C227" s="6"/>
      <c r="D227" s="6"/>
      <c r="E227" s="6"/>
      <c r="F227" s="6"/>
    </row>
    <row r="228" spans="1:6" x14ac:dyDescent="0.2">
      <c r="A228" s="7"/>
      <c r="B228" s="6"/>
      <c r="C228" s="6"/>
      <c r="D228" s="6"/>
      <c r="E228" s="6"/>
      <c r="F228" s="6"/>
    </row>
    <row r="229" spans="1:6" x14ac:dyDescent="0.2">
      <c r="A229" s="7"/>
      <c r="B229" s="6"/>
      <c r="C229" s="6"/>
      <c r="D229" s="6"/>
      <c r="E229" s="6"/>
      <c r="F229" s="6"/>
    </row>
    <row r="230" spans="1:6" x14ac:dyDescent="0.2">
      <c r="A230" s="7"/>
      <c r="B230" s="6"/>
      <c r="C230" s="6"/>
      <c r="D230" s="6"/>
      <c r="E230" s="6"/>
      <c r="F230" s="6"/>
    </row>
    <row r="231" spans="1:6" x14ac:dyDescent="0.2">
      <c r="A231" s="7"/>
      <c r="B231" s="6"/>
      <c r="C231" s="6"/>
      <c r="D231" s="6"/>
      <c r="E231" s="6"/>
      <c r="F231" s="6"/>
    </row>
    <row r="232" spans="1:6" x14ac:dyDescent="0.2">
      <c r="A232" s="7"/>
      <c r="B232" s="6"/>
      <c r="C232" s="6"/>
      <c r="D232" s="6"/>
      <c r="E232" s="6"/>
      <c r="F232" s="6"/>
    </row>
    <row r="233" spans="1:6" x14ac:dyDescent="0.2">
      <c r="A233" s="7"/>
      <c r="B233" s="6"/>
      <c r="C233" s="6"/>
      <c r="D233" s="6"/>
      <c r="E233" s="6"/>
      <c r="F233" s="6"/>
    </row>
    <row r="234" spans="1:6" x14ac:dyDescent="0.2">
      <c r="A234" s="7"/>
      <c r="B234" s="6"/>
      <c r="C234" s="6"/>
      <c r="D234" s="6"/>
      <c r="E234" s="6"/>
      <c r="F234" s="6"/>
    </row>
    <row r="235" spans="1:6" x14ac:dyDescent="0.2">
      <c r="A235" s="7"/>
      <c r="B235" s="6"/>
      <c r="C235" s="6"/>
      <c r="D235" s="6"/>
      <c r="E235" s="6"/>
      <c r="F235" s="6"/>
    </row>
    <row r="236" spans="1:6" x14ac:dyDescent="0.2">
      <c r="A236" s="7"/>
      <c r="B236" s="6"/>
      <c r="C236" s="6"/>
      <c r="D236" s="6"/>
      <c r="E236" s="6"/>
      <c r="F236" s="6"/>
    </row>
    <row r="237" spans="1:6" x14ac:dyDescent="0.2">
      <c r="A237" s="7"/>
      <c r="B237" s="6"/>
      <c r="C237" s="6"/>
      <c r="D237" s="6"/>
      <c r="E237" s="6"/>
      <c r="F237" s="6"/>
    </row>
    <row r="238" spans="1:6" x14ac:dyDescent="0.2">
      <c r="A238" s="7"/>
      <c r="B238" s="6"/>
      <c r="C238" s="6"/>
      <c r="D238" s="6"/>
      <c r="E238" s="6"/>
      <c r="F238" s="6"/>
    </row>
    <row r="239" spans="1:6" x14ac:dyDescent="0.2">
      <c r="A239" s="7"/>
      <c r="B239" s="6"/>
      <c r="C239" s="6"/>
      <c r="D239" s="6"/>
      <c r="E239" s="6"/>
      <c r="F239" s="6"/>
    </row>
    <row r="240" spans="1:6" x14ac:dyDescent="0.2">
      <c r="A240" s="7"/>
      <c r="B240" s="6"/>
      <c r="C240" s="6"/>
      <c r="D240" s="6"/>
      <c r="E240" s="6"/>
      <c r="F240" s="6"/>
    </row>
    <row r="241" spans="1:6" x14ac:dyDescent="0.2">
      <c r="A241" s="7"/>
      <c r="B241" s="6"/>
      <c r="C241" s="6"/>
      <c r="D241" s="6"/>
      <c r="E241" s="6"/>
      <c r="F241" s="6"/>
    </row>
    <row r="242" spans="1:6" x14ac:dyDescent="0.2">
      <c r="A242" s="7"/>
      <c r="B242" s="6"/>
      <c r="C242" s="6"/>
      <c r="D242" s="6"/>
      <c r="E242" s="6"/>
      <c r="F242" s="6"/>
    </row>
    <row r="243" spans="1:6" x14ac:dyDescent="0.2">
      <c r="A243" s="7"/>
      <c r="B243" s="6"/>
      <c r="C243" s="6"/>
      <c r="D243" s="6"/>
      <c r="E243" s="6"/>
      <c r="F243" s="6"/>
    </row>
    <row r="244" spans="1:6" x14ac:dyDescent="0.2">
      <c r="A244" s="7"/>
      <c r="B244" s="6"/>
      <c r="C244" s="6"/>
      <c r="D244" s="6"/>
      <c r="E244" s="6"/>
      <c r="F244" s="6"/>
    </row>
    <row r="245" spans="1:6" x14ac:dyDescent="0.2">
      <c r="A245" s="7"/>
      <c r="B245" s="6"/>
      <c r="C245" s="6"/>
      <c r="D245" s="6"/>
      <c r="E245" s="6"/>
      <c r="F245" s="6"/>
    </row>
    <row r="246" spans="1:6" x14ac:dyDescent="0.2">
      <c r="A246" s="7"/>
      <c r="B246" s="6"/>
      <c r="C246" s="6"/>
      <c r="D246" s="6"/>
      <c r="E246" s="6"/>
      <c r="F246" s="6"/>
    </row>
    <row r="247" spans="1:6" x14ac:dyDescent="0.2">
      <c r="A247" s="7"/>
      <c r="B247" s="6"/>
      <c r="C247" s="6"/>
      <c r="D247" s="6"/>
      <c r="E247" s="6"/>
      <c r="F247" s="6"/>
    </row>
    <row r="248" spans="1:6" x14ac:dyDescent="0.2">
      <c r="A248" s="7"/>
      <c r="B248" s="6"/>
      <c r="C248" s="6"/>
      <c r="D248" s="6"/>
      <c r="E248" s="6"/>
      <c r="F248" s="6"/>
    </row>
    <row r="249" spans="1:6" x14ac:dyDescent="0.2">
      <c r="A249" s="7"/>
      <c r="B249" s="6"/>
      <c r="C249" s="6"/>
      <c r="D249" s="6"/>
      <c r="E249" s="6"/>
      <c r="F249" s="6"/>
    </row>
    <row r="250" spans="1:6" x14ac:dyDescent="0.2">
      <c r="A250" s="7"/>
      <c r="B250" s="6"/>
      <c r="C250" s="6"/>
      <c r="D250" s="6"/>
      <c r="E250" s="6"/>
      <c r="F250" s="6"/>
    </row>
    <row r="251" spans="1:6" x14ac:dyDescent="0.2">
      <c r="A251" s="7"/>
      <c r="B251" s="6"/>
      <c r="C251" s="6"/>
      <c r="D251" s="6"/>
      <c r="E251" s="6"/>
      <c r="F251" s="6"/>
    </row>
    <row r="252" spans="1:6" x14ac:dyDescent="0.2">
      <c r="A252" s="7"/>
      <c r="B252" s="6"/>
      <c r="C252" s="6"/>
      <c r="D252" s="6"/>
      <c r="E252" s="6"/>
      <c r="F252" s="6"/>
    </row>
    <row r="253" spans="1:6" x14ac:dyDescent="0.2">
      <c r="A253" s="7"/>
      <c r="B253" s="6"/>
      <c r="C253" s="6"/>
      <c r="D253" s="6"/>
      <c r="E253" s="6"/>
      <c r="F253" s="6"/>
    </row>
    <row r="254" spans="1:6" x14ac:dyDescent="0.2">
      <c r="A254" s="7"/>
      <c r="B254" s="6"/>
      <c r="C254" s="6"/>
      <c r="D254" s="6"/>
      <c r="E254" s="6"/>
      <c r="F254" s="6"/>
    </row>
    <row r="255" spans="1:6" x14ac:dyDescent="0.2">
      <c r="A255" s="7"/>
      <c r="B255" s="6"/>
      <c r="C255" s="6"/>
      <c r="D255" s="6"/>
      <c r="E255" s="6"/>
      <c r="F255" s="6"/>
    </row>
    <row r="256" spans="1:6" x14ac:dyDescent="0.2">
      <c r="A256" s="7"/>
      <c r="B256" s="6"/>
      <c r="C256" s="6"/>
      <c r="D256" s="6"/>
      <c r="E256" s="6"/>
      <c r="F256" s="6"/>
    </row>
    <row r="257" spans="1:6" x14ac:dyDescent="0.2">
      <c r="A257" s="7"/>
      <c r="B257" s="6"/>
      <c r="C257" s="6"/>
      <c r="D257" s="6"/>
      <c r="E257" s="6"/>
      <c r="F257" s="6"/>
    </row>
    <row r="258" spans="1:6" x14ac:dyDescent="0.2">
      <c r="A258" s="7"/>
      <c r="B258" s="6"/>
      <c r="C258" s="6"/>
      <c r="D258" s="6"/>
      <c r="E258" s="6"/>
      <c r="F258" s="6"/>
    </row>
    <row r="259" spans="1:6" x14ac:dyDescent="0.2">
      <c r="A259" s="7"/>
      <c r="B259" s="6"/>
      <c r="C259" s="6"/>
      <c r="D259" s="6"/>
      <c r="E259" s="6"/>
      <c r="F259" s="6"/>
    </row>
    <row r="260" spans="1:6" x14ac:dyDescent="0.2">
      <c r="A260" s="7"/>
      <c r="B260" s="6"/>
      <c r="C260" s="6"/>
      <c r="D260" s="6"/>
      <c r="E260" s="6"/>
      <c r="F260" s="6"/>
    </row>
    <row r="261" spans="1:6" x14ac:dyDescent="0.2">
      <c r="A261" s="7"/>
      <c r="B261" s="6"/>
      <c r="C261" s="6"/>
      <c r="D261" s="6"/>
      <c r="E261" s="6"/>
      <c r="F261" s="6"/>
    </row>
    <row r="262" spans="1:6" x14ac:dyDescent="0.2">
      <c r="A262" s="7"/>
      <c r="B262" s="6"/>
      <c r="C262" s="6"/>
      <c r="D262" s="6"/>
      <c r="E262" s="6"/>
      <c r="F262" s="6"/>
    </row>
    <row r="263" spans="1:6" x14ac:dyDescent="0.2">
      <c r="A263" s="7"/>
      <c r="B263" s="6"/>
      <c r="C263" s="6"/>
      <c r="D263" s="6"/>
      <c r="E263" s="6"/>
      <c r="F263" s="6"/>
    </row>
    <row r="264" spans="1:6" x14ac:dyDescent="0.2">
      <c r="A264" s="7"/>
      <c r="B264" s="6"/>
      <c r="C264" s="6"/>
      <c r="D264" s="6"/>
      <c r="E264" s="6"/>
      <c r="F264" s="6"/>
    </row>
    <row r="265" spans="1:6" x14ac:dyDescent="0.2">
      <c r="A265" s="7"/>
      <c r="B265" s="6"/>
      <c r="C265" s="6"/>
      <c r="D265" s="6"/>
      <c r="E265" s="6"/>
      <c r="F265" s="6"/>
    </row>
    <row r="266" spans="1:6" x14ac:dyDescent="0.2">
      <c r="A266" s="7"/>
      <c r="B266" s="6"/>
      <c r="C266" s="6"/>
      <c r="D266" s="6"/>
      <c r="E266" s="6"/>
      <c r="F266" s="6"/>
    </row>
    <row r="267" spans="1:6" x14ac:dyDescent="0.2">
      <c r="A267" s="7"/>
      <c r="B267" s="6"/>
      <c r="C267" s="6"/>
      <c r="D267" s="6"/>
      <c r="E267" s="6"/>
      <c r="F267" s="6"/>
    </row>
    <row r="268" spans="1:6" x14ac:dyDescent="0.2">
      <c r="A268" s="7"/>
      <c r="B268" s="6"/>
      <c r="C268" s="6"/>
      <c r="D268" s="6"/>
      <c r="E268" s="6"/>
      <c r="F268" s="6"/>
    </row>
    <row r="269" spans="1:6" x14ac:dyDescent="0.2">
      <c r="A269" s="7"/>
      <c r="B269" s="6"/>
      <c r="C269" s="6"/>
      <c r="D269" s="6"/>
      <c r="E269" s="6"/>
      <c r="F269" s="6"/>
    </row>
    <row r="270" spans="1:6" x14ac:dyDescent="0.2">
      <c r="A270" s="7"/>
      <c r="B270" s="6"/>
      <c r="C270" s="6"/>
      <c r="D270" s="6"/>
      <c r="E270" s="6"/>
      <c r="F270" s="6"/>
    </row>
    <row r="271" spans="1:6" x14ac:dyDescent="0.2">
      <c r="A271" s="7"/>
      <c r="B271" s="6"/>
      <c r="C271" s="6"/>
      <c r="D271" s="6"/>
      <c r="E271" s="6"/>
      <c r="F271" s="6"/>
    </row>
    <row r="272" spans="1:6" x14ac:dyDescent="0.2">
      <c r="A272" s="7"/>
      <c r="B272" s="6"/>
      <c r="C272" s="6"/>
      <c r="D272" s="6"/>
      <c r="E272" s="6"/>
      <c r="F272" s="6"/>
    </row>
    <row r="273" spans="1:6" x14ac:dyDescent="0.2">
      <c r="A273" s="7"/>
      <c r="B273" s="6"/>
      <c r="C273" s="6"/>
      <c r="D273" s="6"/>
      <c r="E273" s="6"/>
      <c r="F273" s="6"/>
    </row>
    <row r="274" spans="1:6" x14ac:dyDescent="0.2">
      <c r="A274" s="7"/>
      <c r="B274" s="6"/>
      <c r="C274" s="6"/>
      <c r="D274" s="6"/>
      <c r="E274" s="6"/>
      <c r="F274" s="6"/>
    </row>
    <row r="275" spans="1:6" x14ac:dyDescent="0.2">
      <c r="A275" s="7"/>
      <c r="B275" s="6"/>
      <c r="C275" s="6"/>
      <c r="D275" s="6"/>
      <c r="E275" s="6"/>
      <c r="F275" s="6"/>
    </row>
    <row r="276" spans="1:6" x14ac:dyDescent="0.2">
      <c r="A276" s="7"/>
    </row>
    <row r="277" spans="1:6" x14ac:dyDescent="0.2">
      <c r="A277" s="4"/>
    </row>
    <row r="278" spans="1:6" x14ac:dyDescent="0.2">
      <c r="A278" s="4"/>
    </row>
    <row r="279" spans="1:6" x14ac:dyDescent="0.2">
      <c r="A279" s="4"/>
    </row>
    <row r="280" spans="1:6" x14ac:dyDescent="0.2">
      <c r="A280" s="4"/>
    </row>
    <row r="281" spans="1:6" x14ac:dyDescent="0.2">
      <c r="A281" s="4"/>
    </row>
    <row r="282" spans="1:6" x14ac:dyDescent="0.2">
      <c r="A282" s="4"/>
    </row>
    <row r="283" spans="1:6" x14ac:dyDescent="0.2">
      <c r="A283" s="4"/>
    </row>
    <row r="284" spans="1:6" x14ac:dyDescent="0.2">
      <c r="A284" s="4"/>
    </row>
    <row r="285" spans="1:6" x14ac:dyDescent="0.2">
      <c r="A285" s="4"/>
    </row>
    <row r="286" spans="1:6" x14ac:dyDescent="0.2">
      <c r="A286" s="4"/>
    </row>
    <row r="287" spans="1:6" x14ac:dyDescent="0.2">
      <c r="A287" s="4"/>
    </row>
    <row r="288" spans="1:6" x14ac:dyDescent="0.2">
      <c r="A288" s="4"/>
    </row>
    <row r="289" spans="1:1" x14ac:dyDescent="0.2">
      <c r="A289" s="4"/>
    </row>
    <row r="290" spans="1:1" x14ac:dyDescent="0.2">
      <c r="A290" s="4"/>
    </row>
    <row r="291" spans="1:1" x14ac:dyDescent="0.2">
      <c r="A291" s="4"/>
    </row>
    <row r="292" spans="1:1" x14ac:dyDescent="0.2">
      <c r="A292" s="4"/>
    </row>
    <row r="293" spans="1:1" x14ac:dyDescent="0.2">
      <c r="A293" s="4"/>
    </row>
    <row r="294" spans="1:1" x14ac:dyDescent="0.2">
      <c r="A294" s="4"/>
    </row>
    <row r="295" spans="1:1" x14ac:dyDescent="0.2">
      <c r="A295" s="4"/>
    </row>
    <row r="296" spans="1:1" x14ac:dyDescent="0.2">
      <c r="A296" s="4"/>
    </row>
    <row r="297" spans="1:1" x14ac:dyDescent="0.2">
      <c r="A297" s="4"/>
    </row>
    <row r="298" spans="1:1" x14ac:dyDescent="0.2">
      <c r="A298" s="4"/>
    </row>
    <row r="299" spans="1:1" x14ac:dyDescent="0.2">
      <c r="A299" s="4"/>
    </row>
    <row r="300" spans="1:1" x14ac:dyDescent="0.2">
      <c r="A300" s="4"/>
    </row>
    <row r="301" spans="1:1" x14ac:dyDescent="0.2">
      <c r="A301" s="4"/>
    </row>
    <row r="302" spans="1:1" x14ac:dyDescent="0.2">
      <c r="A302" s="4"/>
    </row>
    <row r="303" spans="1:1" x14ac:dyDescent="0.2">
      <c r="A303" s="4"/>
    </row>
  </sheetData>
  <mergeCells count="27">
    <mergeCell ref="B22:F22"/>
    <mergeCell ref="B21:F21"/>
    <mergeCell ref="B13:F13"/>
    <mergeCell ref="B14:F14"/>
    <mergeCell ref="E119:F119"/>
    <mergeCell ref="A23:F23"/>
    <mergeCell ref="A25:A26"/>
    <mergeCell ref="F25:F26"/>
    <mergeCell ref="B25:E25"/>
    <mergeCell ref="E118:F118"/>
    <mergeCell ref="B9:F9"/>
    <mergeCell ref="B8:F8"/>
    <mergeCell ref="B7:F7"/>
    <mergeCell ref="B6:F6"/>
    <mergeCell ref="B10:F10"/>
    <mergeCell ref="B5:F5"/>
    <mergeCell ref="B4:F4"/>
    <mergeCell ref="B3:F3"/>
    <mergeCell ref="B2:F2"/>
    <mergeCell ref="B1:F1"/>
    <mergeCell ref="B12:F12"/>
    <mergeCell ref="B17:F17"/>
    <mergeCell ref="B18:F18"/>
    <mergeCell ref="B19:F19"/>
    <mergeCell ref="B20:F20"/>
    <mergeCell ref="B15:F15"/>
    <mergeCell ref="B16:F16"/>
  </mergeCells>
  <phoneticPr fontId="0" type="noConversion"/>
  <pageMargins left="1.0629921259842521" right="0.51181102362204722" top="0.78740157480314965" bottom="0.59055118110236227" header="0.51181102362204722" footer="0.51181102362204722"/>
  <pageSetup paperSize="9" scale="80" orientation="portrait" r:id="rId1"/>
  <headerFooter alignWithMargins="0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list1</vt:lpstr>
      <vt:lpstr>list1!Заголовки_для_печати</vt:lpstr>
      <vt:lpstr>list1!Область_печати</vt:lpstr>
    </vt:vector>
  </TitlesOfParts>
  <Company>asfr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nikishina</cp:lastModifiedBy>
  <cp:lastPrinted>2023-06-08T14:50:31Z</cp:lastPrinted>
  <dcterms:created xsi:type="dcterms:W3CDTF">2002-06-04T10:05:56Z</dcterms:created>
  <dcterms:modified xsi:type="dcterms:W3CDTF">2023-06-08T14:51:05Z</dcterms:modified>
</cp:coreProperties>
</file>