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5\р.п.Чернь\4-ИСПОЛНЕНИЕ\исполнение за 2024 год\Новая папка\"/>
    </mc:Choice>
  </mc:AlternateContent>
  <bookViews>
    <workbookView xWindow="0" yWindow="0" windowWidth="18675" windowHeight="11070"/>
  </bookViews>
  <sheets>
    <sheet name="list1" sheetId="1" r:id="rId1"/>
  </sheets>
  <definedNames>
    <definedName name="_xlnm._FilterDatabase" localSheetId="0" hidden="1">list1!$A$11:$D$27</definedName>
    <definedName name="_xlnm.Print_Titles" localSheetId="0">list1!$13:$13</definedName>
  </definedNames>
  <calcPr calcId="162913"/>
</workbook>
</file>

<file path=xl/calcChain.xml><?xml version="1.0" encoding="utf-8"?>
<calcChain xmlns="http://schemas.openxmlformats.org/spreadsheetml/2006/main">
  <c r="D14" i="1" l="1"/>
  <c r="C14" i="1"/>
  <c r="D18" i="1" l="1"/>
  <c r="D28" i="1"/>
  <c r="C28" i="1"/>
  <c r="C18" i="1"/>
  <c r="C20" i="1" l="1"/>
  <c r="D20" i="1"/>
  <c r="D22" i="1"/>
  <c r="C22" i="1"/>
  <c r="D25" i="1" l="1"/>
  <c r="D30" i="1" s="1"/>
  <c r="C25" i="1"/>
  <c r="C30" i="1" s="1"/>
</calcChain>
</file>

<file path=xl/sharedStrings.xml><?xml version="1.0" encoding="utf-8"?>
<sst xmlns="http://schemas.openxmlformats.org/spreadsheetml/2006/main" count="50" uniqueCount="50">
  <si>
    <t>Коммунальное хозяйство</t>
  </si>
  <si>
    <t>Благоустройство</t>
  </si>
  <si>
    <t>Дорожное хозяйство (дорожные фонды)</t>
  </si>
  <si>
    <t>НАЦИОНАЛЬНАЯ ОБОРОНА</t>
  </si>
  <si>
    <t>НАЦИОНАЛЬНАЯ ЭКОНОМИКА</t>
  </si>
  <si>
    <t>ЖИЛИЩНО-КОММУНАЛЬНОЕ ХОЗЯЙСТВО</t>
  </si>
  <si>
    <t xml:space="preserve">Мобилизационная и вневойсковая  подготовка  </t>
  </si>
  <si>
    <t>ОБЩЕГОСУДАРСТВЕННЫЕ ВОПРОСЫ</t>
  </si>
  <si>
    <t>Охрана окружающей среды</t>
  </si>
  <si>
    <t>Другие вопросы в области охраны окружающей среды</t>
  </si>
  <si>
    <t>Т.А.Кондрашкина</t>
  </si>
  <si>
    <t>Резервные фонды</t>
  </si>
  <si>
    <t>Другие общегосударственные вопросы</t>
  </si>
  <si>
    <t>Приложение №2</t>
  </si>
  <si>
    <t>Другие вопросы в области национальной экономики</t>
  </si>
  <si>
    <t>( рублей)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</si>
  <si>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</si>
  <si>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</si>
  <si>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</si>
  <si>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0100</t>
  </si>
  <si>
    <t>0106</t>
  </si>
  <si>
    <t>0111</t>
  </si>
  <si>
    <t>0113</t>
  </si>
  <si>
    <t>0200</t>
  </si>
  <si>
    <t>0203</t>
  </si>
  <si>
    <t>0300</t>
  </si>
  <si>
    <t>0314</t>
  </si>
  <si>
    <t>0400</t>
  </si>
  <si>
    <t>0409</t>
  </si>
  <si>
    <t>0412</t>
  </si>
  <si>
    <t>0500</t>
  </si>
  <si>
    <t>0502</t>
  </si>
  <si>
    <t>0503</t>
  </si>
  <si>
    <t>0600</t>
  </si>
  <si>
    <t>0605</t>
  </si>
  <si>
    <t>ИТОГО  РАСХОДОВ</t>
  </si>
  <si>
    <t>Наименование показвтеля</t>
  </si>
  <si>
    <t>Раздел / подраздел</t>
  </si>
  <si>
    <t xml:space="preserve">к решению Собрания депутатов </t>
  </si>
  <si>
    <t>за 2023 год"</t>
  </si>
  <si>
    <t>муниципального образования рабочий</t>
  </si>
  <si>
    <t xml:space="preserve"> поселок Чернь Чернского района</t>
  </si>
  <si>
    <t xml:space="preserve"> "Об исполнении бюджета</t>
  </si>
  <si>
    <t xml:space="preserve"> муниципального образования рабочий </t>
  </si>
  <si>
    <t xml:space="preserve">поселок Чернь  Чернского района </t>
  </si>
  <si>
    <t>Исполнение расходов бюджета муниципального образования рабочий поселок Чернь Чернского района
по разделам и подразделам классификации расходов бюджета за 2024 год</t>
  </si>
  <si>
    <t>Утверждено на 2024 год</t>
  </si>
  <si>
    <t>Начальник Финансового управления 
администрации муниципального образования Чернский район</t>
  </si>
  <si>
    <t>Исполнено
за 2024 год</t>
  </si>
  <si>
    <t xml:space="preserve"> от 19 июня 2025 года № 16-28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</si>
</sst>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9" x14ac:knownFonts="1">
    <font>
      <sz val="10"/>
      <name val="Arial"/>
      <family val="3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wrapText="1"/>
    </xf>
    <xf numFmtId="0" fontId="1" fillId="0" borderId="0" xfId="0" applyFont="1" applyFill="1" applyAlignment="1"/>
    <xf numFmtId="0" fontId="1" fillId="0" borderId="0" xfId="0" applyFont="1" applyFill="1" applyAlignment="1">
      <alignment vertical="center"/>
    </xf>
    <xf numFmtId="0" fontId="3" fillId="0" borderId="0" xfId="0" applyFont="1" applyAlignment="1">
      <alignment wrapText="1"/>
    </xf>
    <xf numFmtId="0" fontId="4" fillId="0" borderId="0" xfId="0" applyFont="1" applyFill="1" applyAlignment="1"/>
    <xf numFmtId="0" fontId="5" fillId="0" borderId="0" xfId="0" applyFont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1" fontId="6" fillId="0" borderId="0" xfId="0" applyNumberFormat="1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left" wrapText="1"/>
    </xf>
    <xf numFmtId="4" fontId="8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/>
    <xf numFmtId="4" fontId="7" fillId="2" borderId="1" xfId="0" applyNumberFormat="1" applyFont="1" applyFill="1" applyBorder="1" applyAlignment="1"/>
    <xf numFmtId="1" fontId="4" fillId="0" borderId="1" xfId="0" applyNumberFormat="1" applyFont="1" applyFill="1" applyBorder="1" applyAlignment="1">
      <alignment horizontal="left" wrapText="1"/>
    </xf>
    <xf numFmtId="4" fontId="8" fillId="2" borderId="1" xfId="0" applyNumberFormat="1" applyFont="1" applyFill="1" applyBorder="1" applyAlignment="1"/>
    <xf numFmtId="0" fontId="4" fillId="0" borderId="1" xfId="0" applyFont="1" applyFill="1" applyBorder="1" applyAlignment="1">
      <alignment horizontal="left" wrapText="1"/>
    </xf>
    <xf numFmtId="4" fontId="4" fillId="2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 wrapText="1"/>
    </xf>
    <xf numFmtId="1" fontId="6" fillId="2" borderId="1" xfId="0" applyNumberFormat="1" applyFont="1" applyFill="1" applyBorder="1" applyAlignment="1">
      <alignment horizontal="left" wrapText="1"/>
    </xf>
    <xf numFmtId="4" fontId="4" fillId="0" borderId="0" xfId="0" applyNumberFormat="1" applyFont="1" applyFill="1"/>
    <xf numFmtId="0" fontId="8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/>
    </xf>
    <xf numFmtId="1" fontId="4" fillId="0" borderId="0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/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/>
    </xf>
    <xf numFmtId="4" fontId="6" fillId="3" borderId="1" xfId="0" applyNumberFormat="1" applyFont="1" applyFill="1" applyBorder="1" applyAlignment="1">
      <alignment horizontal="right" vertical="center" wrapText="1"/>
    </xf>
    <xf numFmtId="49" fontId="7" fillId="3" borderId="1" xfId="0" applyNumberFormat="1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left" wrapText="1"/>
    </xf>
    <xf numFmtId="4" fontId="7" fillId="3" borderId="1" xfId="0" applyNumberFormat="1" applyFont="1" applyFill="1" applyBorder="1" applyAlignment="1">
      <alignment horizontal="right"/>
    </xf>
    <xf numFmtId="4" fontId="6" fillId="3" borderId="1" xfId="0" applyNumberFormat="1" applyFont="1" applyFill="1" applyBorder="1" applyAlignment="1"/>
    <xf numFmtId="4" fontId="7" fillId="3" borderId="1" xfId="0" applyNumberFormat="1" applyFont="1" applyFill="1" applyBorder="1" applyAlignment="1"/>
    <xf numFmtId="49" fontId="6" fillId="3" borderId="1" xfId="0" applyNumberFormat="1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right" vertical="center" wrapText="1"/>
    </xf>
    <xf numFmtId="1" fontId="4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view="pageLayout" zoomScaleNormal="100" workbookViewId="0">
      <selection activeCell="B5" sqref="B5"/>
    </sheetView>
  </sheetViews>
  <sheetFormatPr defaultColWidth="10.42578125" defaultRowHeight="12.75" x14ac:dyDescent="0.2"/>
  <cols>
    <col min="1" max="1" width="13" style="33" customWidth="1"/>
    <col min="2" max="2" width="62.5703125" style="36" customWidth="1"/>
    <col min="3" max="3" width="16" style="36" customWidth="1"/>
    <col min="4" max="4" width="15.7109375" style="36" customWidth="1"/>
    <col min="5" max="16384" width="10.42578125" style="1"/>
  </cols>
  <sheetData>
    <row r="1" spans="1:5" ht="15.75" x14ac:dyDescent="0.2">
      <c r="B1" s="6"/>
      <c r="C1" s="48" t="s">
        <v>13</v>
      </c>
      <c r="D1" s="48"/>
      <c r="E1" s="4"/>
    </row>
    <row r="2" spans="1:5" ht="15.75" customHeight="1" x14ac:dyDescent="0.25">
      <c r="B2" s="7"/>
      <c r="C2" s="54" t="s">
        <v>38</v>
      </c>
      <c r="D2" s="54"/>
      <c r="E2" s="5"/>
    </row>
    <row r="3" spans="1:5" ht="15.75" customHeight="1" x14ac:dyDescent="0.25">
      <c r="B3" s="7"/>
      <c r="C3" s="54" t="s">
        <v>40</v>
      </c>
      <c r="D3" s="54"/>
      <c r="E3" s="5"/>
    </row>
    <row r="4" spans="1:5" ht="15.75" x14ac:dyDescent="0.25">
      <c r="B4" s="8"/>
      <c r="C4" s="48" t="s">
        <v>41</v>
      </c>
      <c r="D4" s="48"/>
      <c r="E4" s="3"/>
    </row>
    <row r="5" spans="1:5" ht="15.75" x14ac:dyDescent="0.25">
      <c r="B5" s="8"/>
      <c r="C5" s="48" t="s">
        <v>49</v>
      </c>
      <c r="D5" s="48"/>
      <c r="E5" s="3"/>
    </row>
    <row r="6" spans="1:5" ht="15.75" customHeight="1" x14ac:dyDescent="0.25">
      <c r="B6" s="8"/>
      <c r="C6" s="48" t="s">
        <v>42</v>
      </c>
      <c r="D6" s="48"/>
      <c r="E6" s="2"/>
    </row>
    <row r="7" spans="1:5" ht="15.75" customHeight="1" x14ac:dyDescent="0.25">
      <c r="B7" s="7"/>
      <c r="C7" s="47" t="s">
        <v>43</v>
      </c>
      <c r="D7" s="47"/>
      <c r="E7" s="2"/>
    </row>
    <row r="8" spans="1:5" ht="15.75" customHeight="1" x14ac:dyDescent="0.25">
      <c r="B8" s="7"/>
      <c r="C8" s="48" t="s">
        <v>44</v>
      </c>
      <c r="D8" s="48"/>
      <c r="E8" s="2"/>
    </row>
    <row r="9" spans="1:5" x14ac:dyDescent="0.2">
      <c r="B9" s="8"/>
      <c r="C9" s="48" t="s">
        <v>39</v>
      </c>
      <c r="D9" s="48"/>
    </row>
    <row r="10" spans="1:5" x14ac:dyDescent="0.2">
      <c r="B10" s="9"/>
      <c r="C10" s="9"/>
      <c r="D10" s="10"/>
    </row>
    <row r="11" spans="1:5" ht="33" customHeight="1" x14ac:dyDescent="0.2">
      <c r="A11" s="49" t="s">
        <v>45</v>
      </c>
      <c r="B11" s="49"/>
      <c r="C11" s="49"/>
      <c r="D11" s="49"/>
    </row>
    <row r="12" spans="1:5" x14ac:dyDescent="0.2">
      <c r="A12" s="11"/>
      <c r="B12" s="12"/>
      <c r="C12" s="52" t="s">
        <v>15</v>
      </c>
      <c r="D12" s="53"/>
    </row>
    <row r="13" spans="1:5" ht="25.5" x14ac:dyDescent="0.2">
      <c r="A13" s="13" t="s">
        <v>37</v>
      </c>
      <c r="B13" s="14" t="s">
        <v>36</v>
      </c>
      <c r="C13" s="15" t="s">
        <v>46</v>
      </c>
      <c r="D13" s="13" t="s">
        <v>48</v>
      </c>
    </row>
    <row r="14" spans="1:5" x14ac:dyDescent="0.2">
      <c r="A14" s="37" t="s">
        <v>19</v>
      </c>
      <c r="B14" s="38" t="s">
        <v>7</v>
      </c>
      <c r="C14" s="39">
        <f>C15+C16+C17</f>
        <v>299729</v>
      </c>
      <c r="D14" s="39">
        <f>D15+D16+D17</f>
        <v>199729</v>
      </c>
    </row>
    <row r="15" spans="1:5" ht="25.5" x14ac:dyDescent="0.2">
      <c r="A15" s="16" t="s">
        <v>20</v>
      </c>
      <c r="B15" s="17" t="s">
        <v>16</v>
      </c>
      <c r="C15" s="18">
        <v>159729</v>
      </c>
      <c r="D15" s="18">
        <v>159729</v>
      </c>
    </row>
    <row r="16" spans="1:5" x14ac:dyDescent="0.2">
      <c r="A16" s="16" t="s">
        <v>21</v>
      </c>
      <c r="B16" s="19" t="s">
        <v>11</v>
      </c>
      <c r="C16" s="18">
        <v>100000</v>
      </c>
      <c r="D16" s="18">
        <v>0</v>
      </c>
    </row>
    <row r="17" spans="1:4" x14ac:dyDescent="0.2">
      <c r="A17" s="16" t="s">
        <v>22</v>
      </c>
      <c r="B17" s="17" t="s">
        <v>12</v>
      </c>
      <c r="C17" s="18">
        <v>40000</v>
      </c>
      <c r="D17" s="18">
        <v>40000</v>
      </c>
    </row>
    <row r="18" spans="1:4" x14ac:dyDescent="0.2">
      <c r="A18" s="40" t="s">
        <v>23</v>
      </c>
      <c r="B18" s="41" t="s">
        <v>3</v>
      </c>
      <c r="C18" s="42">
        <f>+C19</f>
        <v>366359.95</v>
      </c>
      <c r="D18" s="42">
        <f>+D19</f>
        <v>366359.95</v>
      </c>
    </row>
    <row r="19" spans="1:4" x14ac:dyDescent="0.2">
      <c r="A19" s="20" t="s">
        <v>24</v>
      </c>
      <c r="B19" s="21" t="s">
        <v>6</v>
      </c>
      <c r="C19" s="22">
        <v>366359.95</v>
      </c>
      <c r="D19" s="22">
        <v>366359.95</v>
      </c>
    </row>
    <row r="20" spans="1:4" ht="25.5" x14ac:dyDescent="0.2">
      <c r="A20" s="40" t="s">
        <v>25</v>
      </c>
      <c r="B20" s="41" t="s">
        <v>17</v>
      </c>
      <c r="C20" s="43">
        <f>C21</f>
        <v>74049.119999999995</v>
      </c>
      <c r="D20" s="43">
        <f>D21</f>
        <v>57627.48</v>
      </c>
    </row>
    <row r="21" spans="1:4" ht="25.5" x14ac:dyDescent="0.2">
      <c r="A21" s="20" t="s">
        <v>26</v>
      </c>
      <c r="B21" s="21" t="s">
        <v>18</v>
      </c>
      <c r="C21" s="23">
        <v>74049.119999999995</v>
      </c>
      <c r="D21" s="23">
        <v>57627.48</v>
      </c>
    </row>
    <row r="22" spans="1:4" x14ac:dyDescent="0.2">
      <c r="A22" s="40" t="s">
        <v>27</v>
      </c>
      <c r="B22" s="41" t="s">
        <v>4</v>
      </c>
      <c r="C22" s="44">
        <f>C23+C24</f>
        <v>37007137.920000002</v>
      </c>
      <c r="D22" s="44">
        <f>D23+D24</f>
        <v>17683412.809999999</v>
      </c>
    </row>
    <row r="23" spans="1:4" x14ac:dyDescent="0.2">
      <c r="A23" s="20" t="s">
        <v>28</v>
      </c>
      <c r="B23" s="25" t="s">
        <v>2</v>
      </c>
      <c r="C23" s="26">
        <v>36707137.920000002</v>
      </c>
      <c r="D23" s="26">
        <v>17383412.809999999</v>
      </c>
    </row>
    <row r="24" spans="1:4" x14ac:dyDescent="0.2">
      <c r="A24" s="20" t="s">
        <v>29</v>
      </c>
      <c r="B24" s="27" t="s">
        <v>14</v>
      </c>
      <c r="C24" s="28">
        <v>300000</v>
      </c>
      <c r="D24" s="28">
        <v>300000</v>
      </c>
    </row>
    <row r="25" spans="1:4" x14ac:dyDescent="0.2">
      <c r="A25" s="40" t="s">
        <v>30</v>
      </c>
      <c r="B25" s="41" t="s">
        <v>5</v>
      </c>
      <c r="C25" s="44">
        <f>C26+C27</f>
        <v>21461877.98</v>
      </c>
      <c r="D25" s="44">
        <f>D26+D27</f>
        <v>17637456.77</v>
      </c>
    </row>
    <row r="26" spans="1:4" x14ac:dyDescent="0.2">
      <c r="A26" s="20" t="s">
        <v>31</v>
      </c>
      <c r="B26" s="21" t="s">
        <v>0</v>
      </c>
      <c r="C26" s="26">
        <v>2298567.98</v>
      </c>
      <c r="D26" s="26">
        <v>1268157.77</v>
      </c>
    </row>
    <row r="27" spans="1:4" x14ac:dyDescent="0.2">
      <c r="A27" s="29" t="s">
        <v>32</v>
      </c>
      <c r="B27" s="21" t="s">
        <v>1</v>
      </c>
      <c r="C27" s="26">
        <v>19163310</v>
      </c>
      <c r="D27" s="26">
        <v>16369299</v>
      </c>
    </row>
    <row r="28" spans="1:4" x14ac:dyDescent="0.2">
      <c r="A28" s="45" t="s">
        <v>33</v>
      </c>
      <c r="B28" s="46" t="s">
        <v>8</v>
      </c>
      <c r="C28" s="44">
        <f t="shared" ref="C28:D28" si="0">+C29</f>
        <v>741241.9</v>
      </c>
      <c r="D28" s="44">
        <f t="shared" si="0"/>
        <v>441238.12</v>
      </c>
    </row>
    <row r="29" spans="1:4" x14ac:dyDescent="0.2">
      <c r="A29" s="29" t="s">
        <v>34</v>
      </c>
      <c r="B29" s="27" t="s">
        <v>9</v>
      </c>
      <c r="C29" s="26">
        <v>741241.9</v>
      </c>
      <c r="D29" s="26">
        <v>441238.12</v>
      </c>
    </row>
    <row r="30" spans="1:4" x14ac:dyDescent="0.2">
      <c r="A30" s="30"/>
      <c r="B30" s="30" t="s">
        <v>35</v>
      </c>
      <c r="C30" s="24">
        <f>C14+C18+C20+C22+C25+C28</f>
        <v>59950395.869999997</v>
      </c>
      <c r="D30" s="24">
        <f>D14+D18+D20+D22+D25+D28</f>
        <v>36385824.129999995</v>
      </c>
    </row>
    <row r="31" spans="1:4" x14ac:dyDescent="0.2">
      <c r="A31" s="34"/>
      <c r="B31" s="34"/>
      <c r="C31" s="35"/>
      <c r="D31" s="31"/>
    </row>
    <row r="32" spans="1:4" x14ac:dyDescent="0.2">
      <c r="A32" s="34"/>
      <c r="B32" s="34"/>
      <c r="C32" s="35"/>
    </row>
    <row r="33" spans="1:4" ht="31.5" customHeight="1" x14ac:dyDescent="0.2">
      <c r="A33" s="50" t="s">
        <v>47</v>
      </c>
      <c r="B33" s="50"/>
      <c r="C33" s="51" t="s">
        <v>10</v>
      </c>
      <c r="D33" s="51"/>
    </row>
    <row r="34" spans="1:4" x14ac:dyDescent="0.2">
      <c r="A34" s="32"/>
      <c r="B34" s="34"/>
      <c r="C34" s="34"/>
      <c r="D34" s="35"/>
    </row>
  </sheetData>
  <mergeCells count="13">
    <mergeCell ref="C1:D1"/>
    <mergeCell ref="C2:D2"/>
    <mergeCell ref="C4:D4"/>
    <mergeCell ref="C5:D5"/>
    <mergeCell ref="C6:D6"/>
    <mergeCell ref="C3:D3"/>
    <mergeCell ref="C7:D7"/>
    <mergeCell ref="C8:D8"/>
    <mergeCell ref="A11:D11"/>
    <mergeCell ref="A33:B33"/>
    <mergeCell ref="C33:D33"/>
    <mergeCell ref="C9:D9"/>
    <mergeCell ref="C12:D12"/>
  </mergeCells>
  <phoneticPr fontId="0" type="noConversion"/>
  <pageMargins left="0.78740157480314965" right="0.51181102362204722" top="0.78740157480314965" bottom="0.78740157480314965" header="0.51181102362204722" footer="0.51181102362204722"/>
  <pageSetup paperSize="9" scale="84" orientation="portrait" r:id="rId1"/>
  <headerFooter alignWithMargins="0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list1</vt:lpstr>
      <vt:lpstr>list1!Заголовки_для_печати</vt:lpstr>
    </vt:vector>
  </TitlesOfParts>
  <Company>asfr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user</cp:lastModifiedBy>
  <cp:lastPrinted>2025-06-23T14:19:45Z</cp:lastPrinted>
  <dcterms:created xsi:type="dcterms:W3CDTF">2002-06-04T10:05:56Z</dcterms:created>
  <dcterms:modified xsi:type="dcterms:W3CDTF">2025-06-23T14:20:22Z</dcterms:modified>
</cp:coreProperties>
</file>